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البيانات\البيانات\d\صدارة\أدوات صدارة\"/>
    </mc:Choice>
  </mc:AlternateContent>
  <xr:revisionPtr revIDLastSave="0" documentId="13_ncr:1_{84B6025E-FE22-4F7B-BDFF-0B02E6C3052B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الرئيسية" sheetId="18" r:id="rId1"/>
    <sheet name="المتطلبات" sheetId="14" r:id="rId2"/>
    <sheet name="تقارير" sheetId="2" state="hidden" r:id="rId3"/>
    <sheet name="لوحة التقارير" sheetId="16" r:id="rId4"/>
  </sheets>
  <definedNames>
    <definedName name="_xlnm._FilterDatabase" localSheetId="0" hidden="1">الرئيسية!#REF!</definedName>
    <definedName name="_xlnm._FilterDatabase" localSheetId="1" hidden="1">المتطلبات!#REF!</definedName>
    <definedName name="_xlnm._FilterDatabase" localSheetId="3" hidden="1">'لوحة التقارير'!#REF!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3" i="2"/>
  <c r="C9" i="2" l="1"/>
  <c r="D7" i="2" l="1"/>
  <c r="D6" i="2"/>
  <c r="D8" i="2"/>
  <c r="D5" i="2"/>
  <c r="D4" i="2"/>
  <c r="D3" i="2"/>
  <c r="D9" i="2" l="1"/>
</calcChain>
</file>

<file path=xl/sharedStrings.xml><?xml version="1.0" encoding="utf-8"?>
<sst xmlns="http://schemas.openxmlformats.org/spreadsheetml/2006/main" count="202" uniqueCount="111">
  <si>
    <t>م</t>
  </si>
  <si>
    <t>الفئة</t>
  </si>
  <si>
    <t>العدد</t>
  </si>
  <si>
    <t>النسبة</t>
  </si>
  <si>
    <t>المجموع</t>
  </si>
  <si>
    <t>ملاحظات</t>
  </si>
  <si>
    <t>info@afaqcm.com</t>
  </si>
  <si>
    <t>حالة التحقق</t>
  </si>
  <si>
    <t>آفاق الموارد</t>
  </si>
  <si>
    <t>شارك في العمل:</t>
  </si>
  <si>
    <t>الأستاذ عبدالله بن علي</t>
  </si>
  <si>
    <t>مستشار التسويق وتطوير الأعمال</t>
  </si>
  <si>
    <t>لمزيد من المعلومات حول النموذج أو حول خدمات آفاق.. اتصل بنا:</t>
  </si>
  <si>
    <t>اضغط هنا</t>
  </si>
  <si>
    <t>هذا العمل برعاية:</t>
  </si>
  <si>
    <t>إعــــــــــــــــداد:</t>
  </si>
  <si>
    <t>المستندات المطلوبة</t>
  </si>
  <si>
    <t>متوفر</t>
  </si>
  <si>
    <t>اللائحة الأساسية المحدثة والمعتمدة للجمعية</t>
  </si>
  <si>
    <t>الإجراءات التي تمت عند التعديل على اللائحة، والمخاطبات والمراسلات الخاصة بها</t>
  </si>
  <si>
    <t>سجل أعضاء الجمعية العمومية المحدث</t>
  </si>
  <si>
    <t>سجل محاضر اجتماعات الجمعية العمومية العادية</t>
  </si>
  <si>
    <t>سجل محاضر اجتماعات الجمعية العمومية غير العادية</t>
  </si>
  <si>
    <t>محتوى المراسلات والخطابات التي تمت بين الجمعية والمركز الوطني حول التغيير في أعضاء الجمعية العمومية أو مجلس الإدارة</t>
  </si>
  <si>
    <t>نسخ من الدعوات المرسلة للأعضاء لاجتماعات الجمعية العمومية</t>
  </si>
  <si>
    <t>محتوى إرسال محاضر اجتماعات الجمعية العمومية للمركز الوطني</t>
  </si>
  <si>
    <t>محتوى محاضر فرز أصوات اجتماعات الجمعية العمومية</t>
  </si>
  <si>
    <t>محتوى الإنابة في اجتماعات الجمعية العمومية</t>
  </si>
  <si>
    <t>شهادات إفصاح أعضاء الجمعية العمومية عند تعارض المصالح</t>
  </si>
  <si>
    <t>الخطة التشغيلية للجمعية</t>
  </si>
  <si>
    <t>المراسلات والدعوات لاجتماعات الجمعية العمومية غير العادية</t>
  </si>
  <si>
    <t>محتوى موافقة المركز الوطني على تنفيذ قرارات الجمعية العمومية غير العادية</t>
  </si>
  <si>
    <t>قرار تعيين أو تكليف المراجع الدا خلي</t>
  </si>
  <si>
    <t>محتوى نظام الرقابة الداخلي</t>
  </si>
  <si>
    <t>آلية إدارة طلبات العضوية في الجمعية العمومية</t>
  </si>
  <si>
    <t>محتوى تقارير المتابعة والإشراف</t>
  </si>
  <si>
    <t>سياسة تعارض المصالح المعتمدة</t>
  </si>
  <si>
    <t>سياسة الإبلاغ عن المخالفات وحماية مقدمي البلاغات المعتمدة</t>
  </si>
  <si>
    <t>سياسة خصوصية البيانات المعتمدة</t>
  </si>
  <si>
    <t>سياسة الاحتفاظ بالوثائق وإتلافها المعتمدة</t>
  </si>
  <si>
    <t>سياسة جمع التبرعات المعتمدة</t>
  </si>
  <si>
    <t>سياسة تنظيم العلاقة مع المستفيدين وتقديم الخدمات لهم المعتمدة</t>
  </si>
  <si>
    <t>آلية التأكد من استحقاق المستفيد للخدمة</t>
  </si>
  <si>
    <t>آلية إدارة المتطوعين</t>
  </si>
  <si>
    <t>لائحة الموارد البشرية المعتمدة</t>
  </si>
  <si>
    <t>الميثاق الأخلاقي الموقع من العاملين في الجمعية</t>
  </si>
  <si>
    <t>لائحة صلاحيات مجلس إدارة والصلاحيات الممنوحة للمجلس</t>
  </si>
  <si>
    <t>قائمة بصلاحيات المجلس ومدة التفويض</t>
  </si>
  <si>
    <t>تقارير متابعة ممارسة الصلاحيات الممنوحة من مجلس الإدارة</t>
  </si>
  <si>
    <t>موافقة المركز الوطني على الصلاحيات المالية</t>
  </si>
  <si>
    <t>قائمة أسماء أعضاء مجلس الإدارة المحدثة ووظائفهم الرئيسية والمدة المتاحة لهم</t>
  </si>
  <si>
    <t>قائمة أسما ء أعضاء مجلس الإدار ة في الدورتين السابقتين</t>
  </si>
  <si>
    <t>موافقة المركز الوطني على أعضاء مجلس الإدارة</t>
  </si>
  <si>
    <t>محتوى تقارير البرامج التوعوية الداخلية</t>
  </si>
  <si>
    <t>محتوى قائمة الإجراءات المتبعة لتعريف أعضاء مجلس الإدارة الجدد بعمل الجمعية</t>
  </si>
  <si>
    <t>قرار مجلس الإدارة بتعيين المدير التنفيذي</t>
  </si>
  <si>
    <t>عقد المدير التنفيذي</t>
  </si>
  <si>
    <t>خطاب تعيين المحاسب للمركز</t>
  </si>
  <si>
    <t>مؤهلات المشرف المالي</t>
  </si>
  <si>
    <t>موافقة المركز السابقة على المجلس الذي انتهت دورته أو الذي على وشك الانتهاء</t>
  </si>
  <si>
    <t>قرار تشكيل لجنة الانتخابات</t>
  </si>
  <si>
    <t>محاضر اجتماع لجنة الانتخابات مع مجلس الإدارة لعرض قائمة الأسماء الواردة من المركز</t>
  </si>
  <si>
    <t>قائمة المرشحين لعضوية المجلس الجدد</t>
  </si>
  <si>
    <t>تقارير تصحيح المخالفات إن وجدت</t>
  </si>
  <si>
    <t>تقارير عدم وجود أية مخالفات مالية أو إدارية أو فنية على الجمعية</t>
  </si>
  <si>
    <t>قائمة فروع الجمعية داخل المملكة</t>
  </si>
  <si>
    <t>موافقة المركز الوطني على إنشاء الفروع داخل المملكة</t>
  </si>
  <si>
    <t>قائمة المكاتب التعريفية للجمعية</t>
  </si>
  <si>
    <t>محتوى قائمة الأنشطة التي تقوم بها المكاتب</t>
  </si>
  <si>
    <t>التقرير السنوي المفصل عن القوائم المالية المعتمد</t>
  </si>
  <si>
    <t>صورة من إرسال التقرير السنوي للمركز الوطني</t>
  </si>
  <si>
    <t>التقارير المالية الربعية المعدة من المشرف المالي</t>
  </si>
  <si>
    <t>صورة من إٍرسال التقارير المالية الربعية المعدة من المشرف المالي للمركز</t>
  </si>
  <si>
    <t>التقرير السنوي لبرامج وأنشطة الجمعية المعتمد من الجمعية العمومية</t>
  </si>
  <si>
    <t>تقارير برامج وأنشطة تحديد وفهم مخاطر جرائم الإرهاب وتمويله وتقييمها وتوثيقها</t>
  </si>
  <si>
    <t>محتوى تقييم المخاطر المتأصلة والكامنة مطابقة مع عمل الجمعية</t>
  </si>
  <si>
    <t>قائمة السياسات والإجراءات المتعلقة بتدابير العناية الواجبة لمكافحة جرائم الإرهاب وتمويله</t>
  </si>
  <si>
    <t>قائمة المؤشرات الدالة على وجود شبهة غسيل أموال</t>
  </si>
  <si>
    <t>قائمة السياسات والإجراءات عند الاشتباه في أن الأموال أو بعضها تمثل عمليات لها علاقة بغسل الأموال أو أنها سوف تستخدم في عمليات غسل أموا ل</t>
  </si>
  <si>
    <t>تقارير البرامج التوعوية للعاملين في الجمعية</t>
  </si>
  <si>
    <t>شهادة تسجيل الجمعية</t>
  </si>
  <si>
    <t>محتوى أنشطة الجمعية خارج نطاق الجمعية الإداري وموافقة المركز الوطني عليها</t>
  </si>
  <si>
    <t>قائمة الأنشطة والفعاليات خارج المملكة ووجود موافقة الوزارة عليها</t>
  </si>
  <si>
    <t>قائمة التعاقدات أو الشراكات أو الاتفاقات مع دول أو منظمات أو مؤسسات دولية ووجود موافقة المركز الوطني عليها</t>
  </si>
  <si>
    <t>قائمة استلام الخدمات والمساعدات للمستفيدين</t>
  </si>
  <si>
    <t>موافقة المركز الوطني على جمع التبرعات</t>
  </si>
  <si>
    <t>محتوى قائمة العقارات والاستثمارات في ملكية الجمعية</t>
  </si>
  <si>
    <t>موقع الملفات والسجلات والمستندات داخل مقر الجمعية</t>
  </si>
  <si>
    <t>بطاقات عضوية أعضاء الجمعية العمومية ومسخ البطاقات المسلمة للأعضاء</t>
  </si>
  <si>
    <t>قائمة باللجان الدائمة والمؤقتة بالجمعية</t>
  </si>
  <si>
    <t>محتوى قرارات تكوين اللجان وتحديد أعضائها واختصاصاتها</t>
  </si>
  <si>
    <t>محتوى سجل التوظيف والوظائف الشاغرة والإعلان عنها</t>
  </si>
  <si>
    <t>سجل الاستفسارات أو المقترحات أو الشكاوى الت ي تم أ و يتم معالجتها</t>
  </si>
  <si>
    <t>استبانات قياس رضا أصحاب العلاقة والقرارات المتخذة بخصوصها من مجلس الإدارة</t>
  </si>
  <si>
    <t>تقارير التواصل مع المستهدفين لإبلاغه م عند نشر أو تحديث الأنظمة أ و اللوائح أو السياسات</t>
  </si>
  <si>
    <t>الهيكل التنظيمي للوظائف المالية في الجمعية ضمن هيكل الجمعية المعتمد من مجلس الإدارة</t>
  </si>
  <si>
    <t>بطاقات الوصف الوظيفي للوظائف المالية</t>
  </si>
  <si>
    <t>لائحة السياسات المالية</t>
  </si>
  <si>
    <t>دليل الإجراءات المالي</t>
  </si>
  <si>
    <t>إجراءات التعامل مع المقبوضات</t>
  </si>
  <si>
    <t>لائحة المشتريات</t>
  </si>
  <si>
    <t>سياسة الصرف للبرامج والأنشطة</t>
  </si>
  <si>
    <t>تقارير مالية</t>
  </si>
  <si>
    <t>سياسة الاستثمار</t>
  </si>
  <si>
    <t>‏‏‏‏سجل متابعة تنفيذ قرارات الجمعية العمومية </t>
  </si>
  <si>
    <t>غير متوفر</t>
  </si>
  <si>
    <t>بحاجة إلى التحقق</t>
  </si>
  <si>
    <t>بحاجة إلى مراجعة</t>
  </si>
  <si>
    <t>بحاجة إلى إكمال</t>
  </si>
  <si>
    <t>أخرى</t>
  </si>
  <si>
    <t>المحتوى يوضح الملفات المطلوبة  للحوكمة في القطاع الثالث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</si>
</sst>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1"/>
      <color theme="10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2" applyFont="1" applyFill="1" applyAlignment="1" applyProtection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3" borderId="3" xfId="0" applyFont="1" applyFill="1" applyBorder="1" applyAlignment="1">
      <alignment horizontal="center" vertical="center" wrapText="1" readingOrder="2"/>
    </xf>
    <xf numFmtId="0" fontId="7" fillId="3" borderId="4" xfId="0" applyFont="1" applyFill="1" applyBorder="1" applyAlignment="1">
      <alignment horizontal="center" vertical="center" wrapText="1" readingOrder="2"/>
    </xf>
    <xf numFmtId="0" fontId="7" fillId="3" borderId="2" xfId="0" applyFont="1" applyFill="1" applyBorder="1" applyAlignment="1">
      <alignment horizontal="center" vertical="center" wrapText="1" readingOrder="2"/>
    </xf>
    <xf numFmtId="0" fontId="5" fillId="0" borderId="3" xfId="0" applyFont="1" applyBorder="1" applyAlignment="1" applyProtection="1">
      <alignment horizontal="center" vertical="center" wrapText="1" readingOrder="2"/>
      <protection locked="0"/>
    </xf>
    <xf numFmtId="0" fontId="5" fillId="0" borderId="2" xfId="0" applyFont="1" applyBorder="1" applyAlignment="1" applyProtection="1">
      <alignment horizontal="center" vertical="center" wrapText="1" readingOrder="2"/>
      <protection locked="0"/>
    </xf>
    <xf numFmtId="0" fontId="5" fillId="0" borderId="4" xfId="0" applyFont="1" applyBorder="1" applyAlignment="1" applyProtection="1">
      <alignment horizontal="center" vertical="center" wrapText="1" readingOrder="2"/>
      <protection locked="0"/>
    </xf>
    <xf numFmtId="0" fontId="7" fillId="3" borderId="3" xfId="0" applyFont="1" applyFill="1" applyBorder="1" applyAlignment="1">
      <alignment horizontal="center" vertical="center" readingOrder="2"/>
    </xf>
    <xf numFmtId="0" fontId="7" fillId="3" borderId="4" xfId="0" applyFont="1" applyFill="1" applyBorder="1" applyAlignment="1">
      <alignment horizontal="center" vertical="center" readingOrder="2"/>
    </xf>
    <xf numFmtId="0" fontId="7" fillId="3" borderId="2" xfId="0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</cellXfs>
  <cellStyles count="3">
    <cellStyle name="Percent" xfId="1" builtinId="5"/>
    <cellStyle name="ارتباط تشعبي" xfId="2" builtinId="8"/>
    <cellStyle name="عادي" xfId="0" builtinId="0"/>
  </cellStyles>
  <dxfs count="2">
    <dxf>
      <font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3E7ED"/>
      <color rgb="FFF75F0B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حالة المستندات من حيث توفرها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C9B-45F1-8572-4E21E3737C91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9B-45F1-8572-4E21E3737C9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9B-45F1-8572-4E21E3737C9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C9B-45F1-8572-4E21E3737C91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C9B-45F1-8572-4E21E3737C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تقارير!$B$3:$B$8</c:f>
              <c:strCache>
                <c:ptCount val="6"/>
                <c:pt idx="0">
                  <c:v>متوفر</c:v>
                </c:pt>
                <c:pt idx="1">
                  <c:v>غير متوفر</c:v>
                </c:pt>
                <c:pt idx="2">
                  <c:v>بحاجة إلى التحقق</c:v>
                </c:pt>
                <c:pt idx="3">
                  <c:v>بحاجة إلى مراجعة</c:v>
                </c:pt>
                <c:pt idx="4">
                  <c:v>بحاجة إلى إكمال</c:v>
                </c:pt>
                <c:pt idx="5">
                  <c:v>أخرى</c:v>
                </c:pt>
              </c:strCache>
            </c:strRef>
          </c:cat>
          <c:val>
            <c:numRef>
              <c:f>تقارير!$C$3:$C$8</c:f>
              <c:numCache>
                <c:formatCode>General</c:formatCode>
                <c:ptCount val="6"/>
                <c:pt idx="0">
                  <c:v>30</c:v>
                </c:pt>
                <c:pt idx="1">
                  <c:v>14</c:v>
                </c:pt>
                <c:pt idx="2">
                  <c:v>9</c:v>
                </c:pt>
                <c:pt idx="3">
                  <c:v>11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5-48CA-88FD-B62E5FE6DC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9681312"/>
        <c:axId val="719681640"/>
      </c:barChart>
      <c:catAx>
        <c:axId val="7196813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19681640"/>
        <c:crosses val="autoZero"/>
        <c:auto val="1"/>
        <c:lblAlgn val="ctr"/>
        <c:lblOffset val="100"/>
        <c:noMultiLvlLbl val="0"/>
      </c:catAx>
      <c:valAx>
        <c:axId val="7196816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1968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2" Type="http://schemas.openxmlformats.org/officeDocument/2006/relationships/image" Target="../media/image1.png"/><Relationship Id="rId1" Type="http://schemas.openxmlformats.org/officeDocument/2006/relationships/hyperlink" Target="https://www.afaqcm.com/" TargetMode="External"/><Relationship Id="rId5" Type="http://schemas.openxmlformats.org/officeDocument/2006/relationships/hyperlink" Target="#'&#1604;&#1608;&#1581;&#1577; &#1575;&#1604;&#1578;&#1602;&#1575;&#1585;&#1610;&#1585;'!A1"/><Relationship Id="rId4" Type="http://schemas.openxmlformats.org/officeDocument/2006/relationships/hyperlink" Target="#&#1575;&#1604;&#1605;&#1578;&#1591;&#1604;&#1576;&#1575;&#1578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2" Type="http://schemas.openxmlformats.org/officeDocument/2006/relationships/image" Target="../media/image1.png"/><Relationship Id="rId1" Type="http://schemas.openxmlformats.org/officeDocument/2006/relationships/hyperlink" Target="https://www.afaqcm.com/" TargetMode="External"/><Relationship Id="rId5" Type="http://schemas.openxmlformats.org/officeDocument/2006/relationships/hyperlink" Target="#'&#1604;&#1608;&#1581;&#1577; &#1575;&#1604;&#1578;&#1602;&#1575;&#1585;&#1610;&#1585;'!A1"/><Relationship Id="rId4" Type="http://schemas.openxmlformats.org/officeDocument/2006/relationships/hyperlink" Target="#&#1575;&#1604;&#1605;&#1578;&#1591;&#1604;&#1576;&#1575;&#1578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2" Type="http://schemas.openxmlformats.org/officeDocument/2006/relationships/image" Target="../media/image1.png"/><Relationship Id="rId1" Type="http://schemas.openxmlformats.org/officeDocument/2006/relationships/hyperlink" Target="https://www.afaqcm.com/" TargetMode="External"/><Relationship Id="rId6" Type="http://schemas.openxmlformats.org/officeDocument/2006/relationships/chart" Target="../charts/chart1.xml"/><Relationship Id="rId5" Type="http://schemas.openxmlformats.org/officeDocument/2006/relationships/hyperlink" Target="#'&#1604;&#1608;&#1581;&#1577; &#1575;&#1604;&#1578;&#1602;&#1575;&#1585;&#1610;&#1585;'!A1"/><Relationship Id="rId4" Type="http://schemas.openxmlformats.org/officeDocument/2006/relationships/hyperlink" Target="#&#1575;&#1604;&#1605;&#1578;&#1591;&#1604;&#1576;&#1575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638999</xdr:colOff>
      <xdr:row>0</xdr:row>
      <xdr:rowOff>216694</xdr:rowOff>
    </xdr:from>
    <xdr:to>
      <xdr:col>18</xdr:col>
      <xdr:colOff>165406</xdr:colOff>
      <xdr:row>3</xdr:row>
      <xdr:rowOff>25895</xdr:rowOff>
    </xdr:to>
    <xdr:pic>
      <xdr:nvPicPr>
        <xdr:cNvPr id="2" name="صورة 1">
          <a:hlinkClick xmlns:r="http://schemas.openxmlformats.org/officeDocument/2006/relationships" r:id="rId1" tooltip="آفاق"/>
          <a:extLst>
            <a:ext uri="{FF2B5EF4-FFF2-40B4-BE49-F238E27FC236}">
              <a16:creationId xmlns:a16="http://schemas.microsoft.com/office/drawing/2014/main" id="{E1FC737F-5C6F-4765-99B8-03A8DFD2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5978944" y="216694"/>
          <a:ext cx="1498082" cy="752176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1</xdr:row>
      <xdr:rowOff>114300</xdr:rowOff>
    </xdr:from>
    <xdr:to>
      <xdr:col>2</xdr:col>
      <xdr:colOff>209550</xdr:colOff>
      <xdr:row>2</xdr:row>
      <xdr:rowOff>209550</xdr:rowOff>
    </xdr:to>
    <xdr:sp macro="" textlink="">
      <xdr:nvSpPr>
        <xdr:cNvPr id="3" name="مستطيل 2">
          <a:hlinkClick xmlns:r="http://schemas.openxmlformats.org/officeDocument/2006/relationships" r:id="rId3" tooltip="الرئيسية"/>
          <a:extLst>
            <a:ext uri="{FF2B5EF4-FFF2-40B4-BE49-F238E27FC236}">
              <a16:creationId xmlns:a16="http://schemas.microsoft.com/office/drawing/2014/main" id="{F545220F-721C-4299-98D4-F49CC220D211}"/>
            </a:ext>
          </a:extLst>
        </xdr:cNvPr>
        <xdr:cNvSpPr/>
      </xdr:nvSpPr>
      <xdr:spPr>
        <a:xfrm>
          <a:off x="10766450400" y="428625"/>
          <a:ext cx="1276350" cy="409575"/>
        </a:xfrm>
        <a:prstGeom prst="rect">
          <a:avLst/>
        </a:prstGeom>
        <a:solidFill>
          <a:srgbClr val="F75F0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chemeClr val="bg1"/>
              </a:solidFill>
              <a:latin typeface="+mn-lt"/>
              <a:ea typeface="+mn-ea"/>
              <a:cs typeface="AL-Mohanad" pitchFamily="2" charset="-78"/>
            </a:rPr>
            <a:t>الرئيسية</a:t>
          </a:r>
        </a:p>
      </xdr:txBody>
    </xdr:sp>
    <xdr:clientData/>
  </xdr:twoCellAnchor>
  <xdr:twoCellAnchor>
    <xdr:from>
      <xdr:col>2</xdr:col>
      <xdr:colOff>438150</xdr:colOff>
      <xdr:row>1</xdr:row>
      <xdr:rowOff>114300</xdr:rowOff>
    </xdr:from>
    <xdr:to>
      <xdr:col>4</xdr:col>
      <xdr:colOff>400050</xdr:colOff>
      <xdr:row>2</xdr:row>
      <xdr:rowOff>209550</xdr:rowOff>
    </xdr:to>
    <xdr:sp macro="" textlink="">
      <xdr:nvSpPr>
        <xdr:cNvPr id="4" name="مستطيل 3">
          <a:hlinkClick xmlns:r="http://schemas.openxmlformats.org/officeDocument/2006/relationships" r:id="rId4" tooltip="المتطلبات"/>
          <a:extLst>
            <a:ext uri="{FF2B5EF4-FFF2-40B4-BE49-F238E27FC236}">
              <a16:creationId xmlns:a16="http://schemas.microsoft.com/office/drawing/2014/main" id="{0EA3D18E-62FA-46A4-8B7F-031015B7B649}"/>
            </a:ext>
          </a:extLst>
        </xdr:cNvPr>
        <xdr:cNvSpPr/>
      </xdr:nvSpPr>
      <xdr:spPr>
        <a:xfrm>
          <a:off x="10764945450" y="428625"/>
          <a:ext cx="1276350" cy="4095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ysClr val="windowText" lastClr="000000"/>
              </a:solidFill>
              <a:cs typeface="AL-Mohanad" pitchFamily="2" charset="-78"/>
            </a:rPr>
            <a:t>المتطلبات</a:t>
          </a:r>
        </a:p>
      </xdr:txBody>
    </xdr:sp>
    <xdr:clientData/>
  </xdr:twoCellAnchor>
  <xdr:twoCellAnchor>
    <xdr:from>
      <xdr:col>4</xdr:col>
      <xdr:colOff>619125</xdr:colOff>
      <xdr:row>1</xdr:row>
      <xdr:rowOff>114300</xdr:rowOff>
    </xdr:from>
    <xdr:to>
      <xdr:col>6</xdr:col>
      <xdr:colOff>581025</xdr:colOff>
      <xdr:row>2</xdr:row>
      <xdr:rowOff>209550</xdr:rowOff>
    </xdr:to>
    <xdr:sp macro="" textlink="">
      <xdr:nvSpPr>
        <xdr:cNvPr id="5" name="مستطيل 4">
          <a:hlinkClick xmlns:r="http://schemas.openxmlformats.org/officeDocument/2006/relationships" r:id="rId5" tooltip="لوحة التقارير"/>
          <a:extLst>
            <a:ext uri="{FF2B5EF4-FFF2-40B4-BE49-F238E27FC236}">
              <a16:creationId xmlns:a16="http://schemas.microsoft.com/office/drawing/2014/main" id="{A781D0D3-19EA-4BFB-89EE-94C8D6C6BE38}"/>
            </a:ext>
          </a:extLst>
        </xdr:cNvPr>
        <xdr:cNvSpPr/>
      </xdr:nvSpPr>
      <xdr:spPr>
        <a:xfrm>
          <a:off x="10763450025" y="428625"/>
          <a:ext cx="1276350" cy="409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ar-SA" sz="1600">
              <a:solidFill>
                <a:sysClr val="windowText" lastClr="000000"/>
              </a:solidFill>
              <a:latin typeface="+mn-lt"/>
              <a:ea typeface="+mn-ea"/>
              <a:cs typeface="AL-Mohanad" pitchFamily="2" charset="-78"/>
            </a:rPr>
            <a:t>لوحة التقارير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638999</xdr:colOff>
      <xdr:row>0</xdr:row>
      <xdr:rowOff>216694</xdr:rowOff>
    </xdr:from>
    <xdr:to>
      <xdr:col>18</xdr:col>
      <xdr:colOff>165406</xdr:colOff>
      <xdr:row>3</xdr:row>
      <xdr:rowOff>25895</xdr:rowOff>
    </xdr:to>
    <xdr:pic>
      <xdr:nvPicPr>
        <xdr:cNvPr id="13" name="صورة 12">
          <a:hlinkClick xmlns:r="http://schemas.openxmlformats.org/officeDocument/2006/relationships" r:id="rId1" tooltip="آفاق"/>
          <a:extLst>
            <a:ext uri="{FF2B5EF4-FFF2-40B4-BE49-F238E27FC236}">
              <a16:creationId xmlns:a16="http://schemas.microsoft.com/office/drawing/2014/main" id="{4F9E49CC-4F22-4773-8B00-50C54B5E5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5978944" y="216694"/>
          <a:ext cx="1498082" cy="752176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1</xdr:row>
      <xdr:rowOff>114300</xdr:rowOff>
    </xdr:from>
    <xdr:to>
      <xdr:col>2</xdr:col>
      <xdr:colOff>209550</xdr:colOff>
      <xdr:row>2</xdr:row>
      <xdr:rowOff>209550</xdr:rowOff>
    </xdr:to>
    <xdr:sp macro="" textlink="">
      <xdr:nvSpPr>
        <xdr:cNvPr id="2" name="مستطيل 1">
          <a:hlinkClick xmlns:r="http://schemas.openxmlformats.org/officeDocument/2006/relationships" r:id="rId3" tooltip="الرئيسية"/>
          <a:extLst>
            <a:ext uri="{FF2B5EF4-FFF2-40B4-BE49-F238E27FC236}">
              <a16:creationId xmlns:a16="http://schemas.microsoft.com/office/drawing/2014/main" id="{8A4F36CB-A6F0-44FD-8C12-7534E091C2F8}"/>
            </a:ext>
          </a:extLst>
        </xdr:cNvPr>
        <xdr:cNvSpPr/>
      </xdr:nvSpPr>
      <xdr:spPr>
        <a:xfrm>
          <a:off x="10766450400" y="428625"/>
          <a:ext cx="1276350" cy="409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chemeClr val="tx2">
                  <a:lumMod val="75000"/>
                </a:schemeClr>
              </a:solidFill>
              <a:cs typeface="AL-Mohanad" pitchFamily="2" charset="-78"/>
            </a:rPr>
            <a:t>الرئيسية</a:t>
          </a:r>
        </a:p>
      </xdr:txBody>
    </xdr:sp>
    <xdr:clientData/>
  </xdr:twoCellAnchor>
  <xdr:twoCellAnchor>
    <xdr:from>
      <xdr:col>2</xdr:col>
      <xdr:colOff>438150</xdr:colOff>
      <xdr:row>1</xdr:row>
      <xdr:rowOff>114300</xdr:rowOff>
    </xdr:from>
    <xdr:to>
      <xdr:col>4</xdr:col>
      <xdr:colOff>400050</xdr:colOff>
      <xdr:row>2</xdr:row>
      <xdr:rowOff>209550</xdr:rowOff>
    </xdr:to>
    <xdr:sp macro="" textlink="">
      <xdr:nvSpPr>
        <xdr:cNvPr id="3" name="مستطيل 2">
          <a:hlinkClick xmlns:r="http://schemas.openxmlformats.org/officeDocument/2006/relationships" r:id="rId4" tooltip="المتطلبات"/>
          <a:extLst>
            <a:ext uri="{FF2B5EF4-FFF2-40B4-BE49-F238E27FC236}">
              <a16:creationId xmlns:a16="http://schemas.microsoft.com/office/drawing/2014/main" id="{BBC00C22-3A5D-47F2-9AAF-F0F7B1DF2919}"/>
            </a:ext>
          </a:extLst>
        </xdr:cNvPr>
        <xdr:cNvSpPr/>
      </xdr:nvSpPr>
      <xdr:spPr>
        <a:xfrm>
          <a:off x="10764945450" y="428625"/>
          <a:ext cx="1276350" cy="409575"/>
        </a:xfrm>
        <a:prstGeom prst="rect">
          <a:avLst/>
        </a:prstGeom>
        <a:solidFill>
          <a:srgbClr val="F75F0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chemeClr val="bg1"/>
              </a:solidFill>
              <a:cs typeface="AL-Mohanad" pitchFamily="2" charset="-78"/>
            </a:rPr>
            <a:t>المتطلبات</a:t>
          </a:r>
        </a:p>
      </xdr:txBody>
    </xdr:sp>
    <xdr:clientData/>
  </xdr:twoCellAnchor>
  <xdr:twoCellAnchor>
    <xdr:from>
      <xdr:col>4</xdr:col>
      <xdr:colOff>619125</xdr:colOff>
      <xdr:row>1</xdr:row>
      <xdr:rowOff>114300</xdr:rowOff>
    </xdr:from>
    <xdr:to>
      <xdr:col>6</xdr:col>
      <xdr:colOff>581025</xdr:colOff>
      <xdr:row>2</xdr:row>
      <xdr:rowOff>209550</xdr:rowOff>
    </xdr:to>
    <xdr:sp macro="" textlink="">
      <xdr:nvSpPr>
        <xdr:cNvPr id="4" name="مستطيل 3">
          <a:hlinkClick xmlns:r="http://schemas.openxmlformats.org/officeDocument/2006/relationships" r:id="rId5" tooltip="لوحة التقارير"/>
          <a:extLst>
            <a:ext uri="{FF2B5EF4-FFF2-40B4-BE49-F238E27FC236}">
              <a16:creationId xmlns:a16="http://schemas.microsoft.com/office/drawing/2014/main" id="{91DA119C-B1B4-4DA9-8796-1AA2C7B07F08}"/>
            </a:ext>
          </a:extLst>
        </xdr:cNvPr>
        <xdr:cNvSpPr/>
      </xdr:nvSpPr>
      <xdr:spPr>
        <a:xfrm>
          <a:off x="10763450025" y="428625"/>
          <a:ext cx="1276350" cy="409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ar-SA" sz="160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AL-Mohanad" pitchFamily="2" charset="-78"/>
            </a:rPr>
            <a:t>لوحة التقارير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638999</xdr:colOff>
      <xdr:row>0</xdr:row>
      <xdr:rowOff>216694</xdr:rowOff>
    </xdr:from>
    <xdr:to>
      <xdr:col>18</xdr:col>
      <xdr:colOff>165406</xdr:colOff>
      <xdr:row>3</xdr:row>
      <xdr:rowOff>25895</xdr:rowOff>
    </xdr:to>
    <xdr:pic>
      <xdr:nvPicPr>
        <xdr:cNvPr id="2" name="صورة 1">
          <a:hlinkClick xmlns:r="http://schemas.openxmlformats.org/officeDocument/2006/relationships" r:id="rId1" tooltip="آفاق"/>
          <a:extLst>
            <a:ext uri="{FF2B5EF4-FFF2-40B4-BE49-F238E27FC236}">
              <a16:creationId xmlns:a16="http://schemas.microsoft.com/office/drawing/2014/main" id="{925B1977-1B0D-4FCA-9B27-8C8DDE6C8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5978944" y="216694"/>
          <a:ext cx="1498082" cy="752176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1</xdr:row>
      <xdr:rowOff>114300</xdr:rowOff>
    </xdr:from>
    <xdr:to>
      <xdr:col>2</xdr:col>
      <xdr:colOff>209550</xdr:colOff>
      <xdr:row>2</xdr:row>
      <xdr:rowOff>209550</xdr:rowOff>
    </xdr:to>
    <xdr:sp macro="" textlink="">
      <xdr:nvSpPr>
        <xdr:cNvPr id="3" name="مستطيل 2">
          <a:hlinkClick xmlns:r="http://schemas.openxmlformats.org/officeDocument/2006/relationships" r:id="rId3" tooltip="الرئيسية"/>
          <a:extLst>
            <a:ext uri="{FF2B5EF4-FFF2-40B4-BE49-F238E27FC236}">
              <a16:creationId xmlns:a16="http://schemas.microsoft.com/office/drawing/2014/main" id="{2F10CDA4-30E2-435A-BFED-F2D2C8BA664B}"/>
            </a:ext>
          </a:extLst>
        </xdr:cNvPr>
        <xdr:cNvSpPr/>
      </xdr:nvSpPr>
      <xdr:spPr>
        <a:xfrm>
          <a:off x="10766450400" y="428625"/>
          <a:ext cx="1276350" cy="409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chemeClr val="tx2">
                  <a:lumMod val="75000"/>
                </a:schemeClr>
              </a:solidFill>
              <a:cs typeface="AL-Mohanad" pitchFamily="2" charset="-78"/>
            </a:rPr>
            <a:t>الرئيسية</a:t>
          </a:r>
        </a:p>
      </xdr:txBody>
    </xdr:sp>
    <xdr:clientData/>
  </xdr:twoCellAnchor>
  <xdr:twoCellAnchor>
    <xdr:from>
      <xdr:col>2</xdr:col>
      <xdr:colOff>438150</xdr:colOff>
      <xdr:row>1</xdr:row>
      <xdr:rowOff>114300</xdr:rowOff>
    </xdr:from>
    <xdr:to>
      <xdr:col>4</xdr:col>
      <xdr:colOff>400050</xdr:colOff>
      <xdr:row>2</xdr:row>
      <xdr:rowOff>209550</xdr:rowOff>
    </xdr:to>
    <xdr:sp macro="" textlink="">
      <xdr:nvSpPr>
        <xdr:cNvPr id="4" name="مستطيل 3">
          <a:hlinkClick xmlns:r="http://schemas.openxmlformats.org/officeDocument/2006/relationships" r:id="rId4" tooltip="المتطلبات"/>
          <a:extLst>
            <a:ext uri="{FF2B5EF4-FFF2-40B4-BE49-F238E27FC236}">
              <a16:creationId xmlns:a16="http://schemas.microsoft.com/office/drawing/2014/main" id="{9598774D-B05A-4D8C-A773-6102F1F4BF9B}"/>
            </a:ext>
          </a:extLst>
        </xdr:cNvPr>
        <xdr:cNvSpPr/>
      </xdr:nvSpPr>
      <xdr:spPr>
        <a:xfrm>
          <a:off x="10764945450" y="428625"/>
          <a:ext cx="1276350" cy="4095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ysClr val="windowText" lastClr="000000"/>
              </a:solidFill>
              <a:cs typeface="AL-Mohanad" pitchFamily="2" charset="-78"/>
            </a:rPr>
            <a:t>المتطلبات</a:t>
          </a:r>
        </a:p>
      </xdr:txBody>
    </xdr:sp>
    <xdr:clientData/>
  </xdr:twoCellAnchor>
  <xdr:twoCellAnchor>
    <xdr:from>
      <xdr:col>4</xdr:col>
      <xdr:colOff>619125</xdr:colOff>
      <xdr:row>1</xdr:row>
      <xdr:rowOff>114300</xdr:rowOff>
    </xdr:from>
    <xdr:to>
      <xdr:col>6</xdr:col>
      <xdr:colOff>581025</xdr:colOff>
      <xdr:row>2</xdr:row>
      <xdr:rowOff>209550</xdr:rowOff>
    </xdr:to>
    <xdr:sp macro="" textlink="">
      <xdr:nvSpPr>
        <xdr:cNvPr id="5" name="مستطيل 4">
          <a:hlinkClick xmlns:r="http://schemas.openxmlformats.org/officeDocument/2006/relationships" r:id="rId5" tooltip="لوحة التقارير"/>
          <a:extLst>
            <a:ext uri="{FF2B5EF4-FFF2-40B4-BE49-F238E27FC236}">
              <a16:creationId xmlns:a16="http://schemas.microsoft.com/office/drawing/2014/main" id="{42904534-9CD0-4264-BA3C-4A6174D2E71A}"/>
            </a:ext>
          </a:extLst>
        </xdr:cNvPr>
        <xdr:cNvSpPr/>
      </xdr:nvSpPr>
      <xdr:spPr>
        <a:xfrm>
          <a:off x="10763450025" y="428625"/>
          <a:ext cx="1276350" cy="409575"/>
        </a:xfrm>
        <a:prstGeom prst="rect">
          <a:avLst/>
        </a:prstGeom>
        <a:solidFill>
          <a:srgbClr val="F75F0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ar-SA" sz="1600">
              <a:solidFill>
                <a:schemeClr val="bg1"/>
              </a:solidFill>
              <a:latin typeface="+mn-lt"/>
              <a:ea typeface="+mn-ea"/>
              <a:cs typeface="AL-Mohanad" pitchFamily="2" charset="-78"/>
            </a:rPr>
            <a:t>لوحة التقارير</a:t>
          </a:r>
        </a:p>
      </xdr:txBody>
    </xdr:sp>
    <xdr:clientData/>
  </xdr:twoCellAnchor>
  <xdr:twoCellAnchor>
    <xdr:from>
      <xdr:col>0</xdr:col>
      <xdr:colOff>0</xdr:colOff>
      <xdr:row>4</xdr:row>
      <xdr:rowOff>57150</xdr:rowOff>
    </xdr:from>
    <xdr:to>
      <xdr:col>19</xdr:col>
      <xdr:colOff>0</xdr:colOff>
      <xdr:row>12</xdr:row>
      <xdr:rowOff>285750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F2449309-1E71-4AFA-9E8D-4312E0CC3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sadarah" TargetMode="External"/><Relationship Id="rId2" Type="http://schemas.openxmlformats.org/officeDocument/2006/relationships/hyperlink" Target="mailto:info@afaqcm.com?subject=&#1575;&#1587;&#1578;&#1601;&#1587;&#1575;&#1585;%20&#1581;&#1608;&#1604;%20&#1582;&#1583;&#1605;&#1575;&#1578;%20&#1570;&#1601;&#1575;&#1602;" TargetMode="External"/><Relationship Id="rId1" Type="http://schemas.openxmlformats.org/officeDocument/2006/relationships/hyperlink" Target="mailto:info@afaqcm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afaqcm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afaqc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878B-3058-4A74-BFBC-42C5A964C546}">
  <dimension ref="A1:S13"/>
  <sheetViews>
    <sheetView showGridLines="0" showRowColHeaders="0" rightToLeft="1" tabSelected="1" zoomScaleNormal="100" zoomScaleSheetLayoutView="100" workbookViewId="0">
      <pane ySplit="15" topLeftCell="A28" activePane="bottomLeft" state="frozen"/>
      <selection pane="bottomLeft"/>
    </sheetView>
  </sheetViews>
  <sheetFormatPr defaultColWidth="8.625" defaultRowHeight="24.95" customHeight="1" x14ac:dyDescent="0.25"/>
  <cols>
    <col min="1" max="1" width="8.625" style="1"/>
    <col min="2" max="2" width="8.625" style="2"/>
    <col min="3" max="6" width="8.625" style="8"/>
    <col min="7" max="15" width="8.625" style="1"/>
    <col min="16" max="16" width="8.625" style="2"/>
    <col min="17" max="16384" width="8.625" style="1"/>
  </cols>
  <sheetData>
    <row r="1" spans="1:19" ht="24.9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4.9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4.9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4.95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  <c r="P4" s="31"/>
      <c r="Q4" s="31"/>
      <c r="R4" s="33" t="s">
        <v>6</v>
      </c>
      <c r="S4" s="34"/>
    </row>
    <row r="5" spans="1:19" ht="24.95" customHeight="1" thickBot="1" x14ac:dyDescent="0.3"/>
    <row r="6" spans="1:19" ht="24.95" customHeight="1" x14ac:dyDescent="0.25">
      <c r="C6" s="13"/>
      <c r="D6" s="14"/>
      <c r="E6" s="14"/>
      <c r="F6" s="14"/>
      <c r="G6" s="15"/>
      <c r="H6" s="15"/>
      <c r="I6" s="15"/>
      <c r="J6" s="15"/>
      <c r="K6" s="15"/>
      <c r="L6" s="15"/>
      <c r="M6" s="15"/>
      <c r="N6" s="15"/>
      <c r="O6" s="15"/>
      <c r="P6" s="16"/>
      <c r="Q6" s="17"/>
    </row>
    <row r="7" spans="1:19" ht="24.95" customHeight="1" x14ac:dyDescent="0.2">
      <c r="C7" s="18"/>
      <c r="D7" s="38" t="s">
        <v>14</v>
      </c>
      <c r="E7" s="38"/>
      <c r="F7" s="39" t="s">
        <v>8</v>
      </c>
      <c r="G7" s="39"/>
      <c r="H7" s="9"/>
      <c r="J7" s="1" t="s">
        <v>9</v>
      </c>
      <c r="L7" s="10"/>
      <c r="P7" s="10"/>
      <c r="Q7" s="19"/>
    </row>
    <row r="8" spans="1:19" ht="24.95" customHeight="1" x14ac:dyDescent="0.25">
      <c r="C8" s="20"/>
      <c r="D8" s="2"/>
      <c r="K8" s="30" t="s">
        <v>15</v>
      </c>
      <c r="L8" s="39" t="s">
        <v>10</v>
      </c>
      <c r="M8" s="39"/>
      <c r="N8" s="39"/>
      <c r="O8" s="9" t="s">
        <v>11</v>
      </c>
      <c r="P8" s="9"/>
      <c r="Q8" s="21"/>
    </row>
    <row r="9" spans="1:19" ht="24.95" customHeight="1" x14ac:dyDescent="0.2">
      <c r="C9" s="18"/>
      <c r="D9" s="38"/>
      <c r="E9" s="38"/>
      <c r="F9" s="40"/>
      <c r="G9" s="40"/>
      <c r="H9" s="9"/>
      <c r="J9" s="9"/>
      <c r="K9" s="9"/>
      <c r="L9" s="9"/>
      <c r="M9" s="9"/>
      <c r="N9" s="9"/>
      <c r="O9" s="9"/>
      <c r="P9" s="9"/>
      <c r="Q9" s="19"/>
    </row>
    <row r="10" spans="1:19" ht="24.95" customHeight="1" x14ac:dyDescent="0.2">
      <c r="C10" s="22"/>
      <c r="D10" s="9"/>
      <c r="E10" s="9"/>
      <c r="F10" s="9"/>
      <c r="G10" s="9"/>
      <c r="H10" s="9"/>
      <c r="J10" s="9"/>
      <c r="Q10" s="21"/>
    </row>
    <row r="11" spans="1:19" ht="24.95" customHeight="1" x14ac:dyDescent="0.25">
      <c r="C11" s="23"/>
      <c r="D11" s="40" t="s">
        <v>110</v>
      </c>
      <c r="E11" s="40"/>
      <c r="F11" s="40"/>
      <c r="G11" s="40"/>
      <c r="H11" s="40"/>
      <c r="I11" s="40"/>
      <c r="P11" s="10"/>
      <c r="Q11" s="19"/>
    </row>
    <row r="12" spans="1:19" ht="24.95" customHeight="1" x14ac:dyDescent="0.2">
      <c r="C12" s="18"/>
      <c r="D12" s="38" t="s">
        <v>12</v>
      </c>
      <c r="E12" s="38"/>
      <c r="F12" s="38"/>
      <c r="G12" s="38"/>
      <c r="H12" s="38"/>
      <c r="I12" s="11" t="s">
        <v>13</v>
      </c>
      <c r="J12" s="9"/>
      <c r="K12" s="9"/>
      <c r="L12" s="9"/>
      <c r="M12" s="9"/>
      <c r="P12" s="12"/>
      <c r="Q12" s="24"/>
    </row>
    <row r="13" spans="1:19" ht="24.95" customHeight="1" thickBot="1" x14ac:dyDescent="0.3">
      <c r="C13" s="25"/>
      <c r="D13" s="26"/>
      <c r="E13" s="26"/>
      <c r="F13" s="26"/>
      <c r="G13" s="27"/>
      <c r="H13" s="27"/>
      <c r="I13" s="27"/>
      <c r="J13" s="27"/>
      <c r="K13" s="27"/>
      <c r="L13" s="27"/>
      <c r="M13" s="27"/>
      <c r="N13" s="27"/>
      <c r="O13" s="27"/>
      <c r="P13" s="28"/>
      <c r="Q13" s="29"/>
    </row>
  </sheetData>
  <sheetProtection algorithmName="SHA-512" hashValue="nHAxUl470JhTtsO7AcQe+nmv1qATW6XHTEXmnFIzAmu7QzqqM6DE9ifMJyn9QYPDGaLbeZaPVvH6gnUaz3G6Lw==" saltValue="2NLQyB/R8rWUXaNMrljmIA==" spinCount="100000" sheet="1" objects="1" scenarios="1"/>
  <mergeCells count="7">
    <mergeCell ref="D12:H12"/>
    <mergeCell ref="D7:E7"/>
    <mergeCell ref="F7:G7"/>
    <mergeCell ref="L8:N8"/>
    <mergeCell ref="D9:E9"/>
    <mergeCell ref="F9:G9"/>
    <mergeCell ref="D11:I11"/>
  </mergeCells>
  <hyperlinks>
    <hyperlink ref="R4" r:id="rId1" tooltip="info@afaqcm.com" xr:uid="{4AB214D3-F3F7-4E3F-B133-FAE9C44777C5}"/>
    <hyperlink ref="I12" r:id="rId2" tooltip="info@afaqcm.com" xr:uid="{7C2E89F5-3485-427F-906F-2E79018ED184}"/>
    <hyperlink ref="L8:M8" r:id="rId3" tooltip="عبدالله بن علي" display="الأستاذ عبدالله بن علي" xr:uid="{40D9EF9A-581F-4CF2-A9AA-2900A1926102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D285-7E1E-4697-885F-4A280B975207}">
  <dimension ref="A1:S92"/>
  <sheetViews>
    <sheetView showGridLines="0" showRowColHeaders="0" rightToLeft="1" zoomScaleNormal="100" zoomScaleSheetLayoutView="100" workbookViewId="0">
      <pane xSplit="13" ySplit="5" topLeftCell="N6" activePane="bottomRight" state="frozen"/>
      <selection pane="topRight" activeCell="N1" sqref="N1"/>
      <selection pane="bottomLeft" activeCell="A6" sqref="A6"/>
      <selection pane="bottomRight"/>
    </sheetView>
  </sheetViews>
  <sheetFormatPr defaultColWidth="8.625" defaultRowHeight="24.95" customHeight="1" x14ac:dyDescent="0.25"/>
  <cols>
    <col min="1" max="1" width="8.625" style="1"/>
    <col min="2" max="2" width="8.625" style="2"/>
    <col min="3" max="6" width="8.625" style="8"/>
    <col min="7" max="13" width="8.625" style="1"/>
    <col min="14" max="15" width="8.625" style="9"/>
    <col min="16" max="16" width="8.625" style="2"/>
    <col min="17" max="16384" width="8.625" style="1"/>
  </cols>
  <sheetData>
    <row r="1" spans="1:19" ht="24.9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4.9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4.9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4.95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  <c r="P4" s="31"/>
      <c r="Q4" s="31"/>
      <c r="R4" s="33" t="s">
        <v>6</v>
      </c>
      <c r="S4" s="34"/>
    </row>
    <row r="5" spans="1:19" ht="24.95" customHeight="1" x14ac:dyDescent="0.2">
      <c r="A5" s="36" t="s">
        <v>0</v>
      </c>
      <c r="B5" s="41" t="s">
        <v>16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  <c r="N5" s="48" t="s">
        <v>7</v>
      </c>
      <c r="O5" s="49"/>
      <c r="P5" s="47" t="s">
        <v>5</v>
      </c>
      <c r="Q5" s="48"/>
      <c r="R5" s="48"/>
      <c r="S5" s="49"/>
    </row>
    <row r="6" spans="1:19" ht="24.95" customHeight="1" x14ac:dyDescent="0.2">
      <c r="A6" s="37">
        <v>1</v>
      </c>
      <c r="B6" s="51" t="s">
        <v>18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  <c r="N6" s="54" t="s">
        <v>17</v>
      </c>
      <c r="O6" s="55"/>
      <c r="P6" s="44"/>
      <c r="Q6" s="46"/>
      <c r="R6" s="46"/>
      <c r="S6" s="45"/>
    </row>
    <row r="7" spans="1:19" ht="24.95" customHeight="1" x14ac:dyDescent="0.2">
      <c r="A7" s="37">
        <v>2</v>
      </c>
      <c r="B7" s="51" t="s">
        <v>19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  <c r="N7" s="54" t="s">
        <v>17</v>
      </c>
      <c r="O7" s="55"/>
      <c r="P7" s="44"/>
      <c r="Q7" s="46"/>
      <c r="R7" s="46"/>
      <c r="S7" s="45"/>
    </row>
    <row r="8" spans="1:19" ht="24.95" customHeight="1" x14ac:dyDescent="0.2">
      <c r="A8" s="37">
        <v>3</v>
      </c>
      <c r="B8" s="51" t="s">
        <v>20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3"/>
      <c r="N8" s="54" t="s">
        <v>17</v>
      </c>
      <c r="O8" s="55"/>
      <c r="P8" s="44"/>
      <c r="Q8" s="46"/>
      <c r="R8" s="46"/>
      <c r="S8" s="45"/>
    </row>
    <row r="9" spans="1:19" ht="24.95" customHeight="1" x14ac:dyDescent="0.2">
      <c r="A9" s="37">
        <v>4</v>
      </c>
      <c r="B9" s="51" t="s">
        <v>21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3"/>
      <c r="N9" s="54" t="s">
        <v>105</v>
      </c>
      <c r="O9" s="55"/>
      <c r="P9" s="44"/>
      <c r="Q9" s="46"/>
      <c r="R9" s="46"/>
      <c r="S9" s="45"/>
    </row>
    <row r="10" spans="1:19" ht="24.95" customHeight="1" x14ac:dyDescent="0.2">
      <c r="A10" s="37">
        <v>5</v>
      </c>
      <c r="B10" s="51" t="s">
        <v>22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4" t="s">
        <v>106</v>
      </c>
      <c r="O10" s="55"/>
      <c r="P10" s="44"/>
      <c r="Q10" s="46"/>
      <c r="R10" s="46"/>
      <c r="S10" s="45"/>
    </row>
    <row r="11" spans="1:19" ht="24.95" customHeight="1" x14ac:dyDescent="0.2">
      <c r="A11" s="37">
        <v>6</v>
      </c>
      <c r="B11" s="51" t="s">
        <v>23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4" t="s">
        <v>107</v>
      </c>
      <c r="O11" s="55"/>
      <c r="P11" s="44"/>
      <c r="Q11" s="46"/>
      <c r="R11" s="46"/>
      <c r="S11" s="45"/>
    </row>
    <row r="12" spans="1:19" ht="24.95" customHeight="1" x14ac:dyDescent="0.2">
      <c r="A12" s="37">
        <v>7</v>
      </c>
      <c r="B12" s="51" t="s">
        <v>24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3"/>
      <c r="N12" s="54" t="s">
        <v>108</v>
      </c>
      <c r="O12" s="55"/>
      <c r="P12" s="44"/>
      <c r="Q12" s="46"/>
      <c r="R12" s="46"/>
      <c r="S12" s="45"/>
    </row>
    <row r="13" spans="1:19" ht="24.95" customHeight="1" x14ac:dyDescent="0.2">
      <c r="A13" s="37">
        <v>8</v>
      </c>
      <c r="B13" s="51" t="s">
        <v>25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/>
      <c r="N13" s="54" t="s">
        <v>109</v>
      </c>
      <c r="O13" s="55"/>
      <c r="P13" s="44"/>
      <c r="Q13" s="46"/>
      <c r="R13" s="46"/>
      <c r="S13" s="45"/>
    </row>
    <row r="14" spans="1:19" ht="24.95" customHeight="1" x14ac:dyDescent="0.2">
      <c r="A14" s="37">
        <v>9</v>
      </c>
      <c r="B14" s="51" t="s">
        <v>26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  <c r="N14" s="54" t="s">
        <v>105</v>
      </c>
      <c r="O14" s="55"/>
      <c r="P14" s="44"/>
      <c r="Q14" s="46"/>
      <c r="R14" s="46"/>
      <c r="S14" s="45"/>
    </row>
    <row r="15" spans="1:19" ht="24.95" customHeight="1" x14ac:dyDescent="0.2">
      <c r="A15" s="37">
        <v>10</v>
      </c>
      <c r="B15" s="51" t="s">
        <v>27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3"/>
      <c r="N15" s="54" t="s">
        <v>105</v>
      </c>
      <c r="O15" s="55"/>
      <c r="P15" s="44"/>
      <c r="Q15" s="46"/>
      <c r="R15" s="46"/>
      <c r="S15" s="45"/>
    </row>
    <row r="16" spans="1:19" ht="24.95" customHeight="1" x14ac:dyDescent="0.2">
      <c r="A16" s="37">
        <v>11</v>
      </c>
      <c r="B16" s="51" t="s">
        <v>28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/>
      <c r="N16" s="54" t="s">
        <v>105</v>
      </c>
      <c r="O16" s="55"/>
      <c r="P16" s="44"/>
      <c r="Q16" s="46"/>
      <c r="R16" s="46"/>
      <c r="S16" s="45"/>
    </row>
    <row r="17" spans="1:19" ht="24.95" customHeight="1" x14ac:dyDescent="0.2">
      <c r="A17" s="37">
        <v>12</v>
      </c>
      <c r="B17" s="51" t="s">
        <v>29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  <c r="N17" s="54" t="s">
        <v>105</v>
      </c>
      <c r="O17" s="55"/>
      <c r="P17" s="44"/>
      <c r="Q17" s="46"/>
      <c r="R17" s="46"/>
      <c r="S17" s="45"/>
    </row>
    <row r="18" spans="1:19" ht="24.95" customHeight="1" x14ac:dyDescent="0.2">
      <c r="A18" s="37">
        <v>13</v>
      </c>
      <c r="B18" s="51" t="s">
        <v>30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3"/>
      <c r="N18" s="54" t="s">
        <v>17</v>
      </c>
      <c r="O18" s="55"/>
      <c r="P18" s="44"/>
      <c r="Q18" s="46"/>
      <c r="R18" s="46"/>
      <c r="S18" s="45"/>
    </row>
    <row r="19" spans="1:19" ht="24.95" customHeight="1" x14ac:dyDescent="0.2">
      <c r="A19" s="37">
        <v>14</v>
      </c>
      <c r="B19" s="51" t="s">
        <v>31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3"/>
      <c r="N19" s="54" t="s">
        <v>17</v>
      </c>
      <c r="O19" s="55"/>
      <c r="P19" s="44"/>
      <c r="Q19" s="46"/>
      <c r="R19" s="46"/>
      <c r="S19" s="45"/>
    </row>
    <row r="20" spans="1:19" ht="24.95" customHeight="1" x14ac:dyDescent="0.2">
      <c r="A20" s="37">
        <v>15</v>
      </c>
      <c r="B20" s="51" t="s">
        <v>32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3"/>
      <c r="N20" s="54" t="s">
        <v>17</v>
      </c>
      <c r="O20" s="55"/>
      <c r="P20" s="44"/>
      <c r="Q20" s="46"/>
      <c r="R20" s="46"/>
      <c r="S20" s="45"/>
    </row>
    <row r="21" spans="1:19" ht="24.95" customHeight="1" x14ac:dyDescent="0.2">
      <c r="A21" s="37">
        <v>16</v>
      </c>
      <c r="B21" s="51" t="s">
        <v>33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3"/>
      <c r="N21" s="54" t="s">
        <v>105</v>
      </c>
      <c r="O21" s="55"/>
      <c r="P21" s="44"/>
      <c r="Q21" s="46"/>
      <c r="R21" s="46"/>
      <c r="S21" s="45"/>
    </row>
    <row r="22" spans="1:19" ht="24.95" customHeight="1" x14ac:dyDescent="0.2">
      <c r="A22" s="37">
        <v>17</v>
      </c>
      <c r="B22" s="51" t="s">
        <v>34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54" t="s">
        <v>106</v>
      </c>
      <c r="O22" s="55"/>
      <c r="P22" s="44"/>
      <c r="Q22" s="46"/>
      <c r="R22" s="46"/>
      <c r="S22" s="45"/>
    </row>
    <row r="23" spans="1:19" ht="24.95" customHeight="1" x14ac:dyDescent="0.2">
      <c r="A23" s="37">
        <v>18</v>
      </c>
      <c r="B23" s="51" t="s">
        <v>35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  <c r="N23" s="54" t="s">
        <v>107</v>
      </c>
      <c r="O23" s="55"/>
      <c r="P23" s="44"/>
      <c r="Q23" s="46"/>
      <c r="R23" s="46"/>
      <c r="S23" s="45"/>
    </row>
    <row r="24" spans="1:19" ht="24.95" customHeight="1" x14ac:dyDescent="0.2">
      <c r="A24" s="37">
        <v>19</v>
      </c>
      <c r="B24" s="51" t="s">
        <v>36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3"/>
      <c r="N24" s="54" t="s">
        <v>108</v>
      </c>
      <c r="O24" s="55"/>
      <c r="P24" s="44"/>
      <c r="Q24" s="46"/>
      <c r="R24" s="46"/>
      <c r="S24" s="45"/>
    </row>
    <row r="25" spans="1:19" ht="24.95" customHeight="1" x14ac:dyDescent="0.2">
      <c r="A25" s="37">
        <v>20</v>
      </c>
      <c r="B25" s="51" t="s">
        <v>37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  <c r="N25" s="54" t="s">
        <v>109</v>
      </c>
      <c r="O25" s="55"/>
      <c r="P25" s="44"/>
      <c r="Q25" s="46"/>
      <c r="R25" s="46"/>
      <c r="S25" s="45"/>
    </row>
    <row r="26" spans="1:19" ht="24.95" customHeight="1" x14ac:dyDescent="0.2">
      <c r="A26" s="37">
        <v>21</v>
      </c>
      <c r="B26" s="51" t="s">
        <v>38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3"/>
      <c r="N26" s="54" t="s">
        <v>17</v>
      </c>
      <c r="O26" s="55"/>
      <c r="P26" s="44"/>
      <c r="Q26" s="46"/>
      <c r="R26" s="46"/>
      <c r="S26" s="45"/>
    </row>
    <row r="27" spans="1:19" ht="24.95" customHeight="1" x14ac:dyDescent="0.2">
      <c r="A27" s="37">
        <v>22</v>
      </c>
      <c r="B27" s="51" t="s">
        <v>39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54" t="s">
        <v>17</v>
      </c>
      <c r="O27" s="55"/>
      <c r="P27" s="44"/>
      <c r="Q27" s="46"/>
      <c r="R27" s="46"/>
      <c r="S27" s="45"/>
    </row>
    <row r="28" spans="1:19" ht="24.95" customHeight="1" x14ac:dyDescent="0.2">
      <c r="A28" s="37">
        <v>23</v>
      </c>
      <c r="B28" s="51" t="s">
        <v>40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4" t="s">
        <v>17</v>
      </c>
      <c r="O28" s="55"/>
      <c r="P28" s="44"/>
      <c r="Q28" s="46"/>
      <c r="R28" s="46"/>
      <c r="S28" s="45"/>
    </row>
    <row r="29" spans="1:19" ht="24.95" customHeight="1" x14ac:dyDescent="0.2">
      <c r="A29" s="37">
        <v>24</v>
      </c>
      <c r="B29" s="51" t="s">
        <v>41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4" t="s">
        <v>105</v>
      </c>
      <c r="O29" s="55"/>
      <c r="P29" s="44"/>
      <c r="Q29" s="46"/>
      <c r="R29" s="46"/>
      <c r="S29" s="45"/>
    </row>
    <row r="30" spans="1:19" ht="24.95" customHeight="1" x14ac:dyDescent="0.2">
      <c r="A30" s="37">
        <v>25</v>
      </c>
      <c r="B30" s="51" t="s">
        <v>42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3"/>
      <c r="N30" s="54" t="s">
        <v>106</v>
      </c>
      <c r="O30" s="55"/>
      <c r="P30" s="44"/>
      <c r="Q30" s="46"/>
      <c r="R30" s="46"/>
      <c r="S30" s="45"/>
    </row>
    <row r="31" spans="1:19" ht="24.95" customHeight="1" x14ac:dyDescent="0.2">
      <c r="A31" s="37">
        <v>26</v>
      </c>
      <c r="B31" s="51" t="s">
        <v>43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/>
      <c r="N31" s="54" t="s">
        <v>107</v>
      </c>
      <c r="O31" s="55"/>
      <c r="P31" s="44"/>
      <c r="Q31" s="46"/>
      <c r="R31" s="46"/>
      <c r="S31" s="45"/>
    </row>
    <row r="32" spans="1:19" ht="24.95" customHeight="1" x14ac:dyDescent="0.2">
      <c r="A32" s="37">
        <v>27</v>
      </c>
      <c r="B32" s="51" t="s">
        <v>44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3"/>
      <c r="N32" s="54" t="s">
        <v>108</v>
      </c>
      <c r="O32" s="55"/>
      <c r="P32" s="44"/>
      <c r="Q32" s="46"/>
      <c r="R32" s="46"/>
      <c r="S32" s="45"/>
    </row>
    <row r="33" spans="1:19" ht="24.95" customHeight="1" x14ac:dyDescent="0.2">
      <c r="A33" s="37">
        <v>28</v>
      </c>
      <c r="B33" s="51" t="s">
        <v>45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3"/>
      <c r="N33" s="54" t="s">
        <v>109</v>
      </c>
      <c r="O33" s="55"/>
      <c r="P33" s="44"/>
      <c r="Q33" s="46"/>
      <c r="R33" s="46"/>
      <c r="S33" s="45"/>
    </row>
    <row r="34" spans="1:19" ht="24.95" customHeight="1" x14ac:dyDescent="0.2">
      <c r="A34" s="37">
        <v>29</v>
      </c>
      <c r="B34" s="51" t="s">
        <v>46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/>
      <c r="N34" s="54" t="s">
        <v>17</v>
      </c>
      <c r="O34" s="55"/>
      <c r="P34" s="44"/>
      <c r="Q34" s="46"/>
      <c r="R34" s="46"/>
      <c r="S34" s="45"/>
    </row>
    <row r="35" spans="1:19" ht="24.95" customHeight="1" x14ac:dyDescent="0.2">
      <c r="A35" s="37">
        <v>30</v>
      </c>
      <c r="B35" s="51" t="s">
        <v>47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3"/>
      <c r="N35" s="54" t="s">
        <v>17</v>
      </c>
      <c r="O35" s="55"/>
      <c r="P35" s="44"/>
      <c r="Q35" s="46"/>
      <c r="R35" s="46"/>
      <c r="S35" s="45"/>
    </row>
    <row r="36" spans="1:19" ht="24.95" customHeight="1" x14ac:dyDescent="0.2">
      <c r="A36" s="37">
        <v>31</v>
      </c>
      <c r="B36" s="51" t="s">
        <v>48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  <c r="N36" s="54" t="s">
        <v>17</v>
      </c>
      <c r="O36" s="55"/>
      <c r="P36" s="44"/>
      <c r="Q36" s="46"/>
      <c r="R36" s="46"/>
      <c r="S36" s="45"/>
    </row>
    <row r="37" spans="1:19" ht="24.95" customHeight="1" x14ac:dyDescent="0.2">
      <c r="A37" s="37">
        <v>32</v>
      </c>
      <c r="B37" s="51" t="s">
        <v>49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54" t="s">
        <v>105</v>
      </c>
      <c r="O37" s="55"/>
      <c r="P37" s="44"/>
      <c r="Q37" s="46"/>
      <c r="R37" s="46"/>
      <c r="S37" s="45"/>
    </row>
    <row r="38" spans="1:19" ht="24.95" customHeight="1" x14ac:dyDescent="0.2">
      <c r="A38" s="37">
        <v>33</v>
      </c>
      <c r="B38" s="51" t="s">
        <v>50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  <c r="N38" s="54" t="s">
        <v>106</v>
      </c>
      <c r="O38" s="55"/>
      <c r="P38" s="44"/>
      <c r="Q38" s="46"/>
      <c r="R38" s="46"/>
      <c r="S38" s="45"/>
    </row>
    <row r="39" spans="1:19" ht="24.95" customHeight="1" x14ac:dyDescent="0.2">
      <c r="A39" s="37">
        <v>34</v>
      </c>
      <c r="B39" s="51" t="s">
        <v>51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3"/>
      <c r="N39" s="54" t="s">
        <v>107</v>
      </c>
      <c r="O39" s="55"/>
      <c r="P39" s="44"/>
      <c r="Q39" s="46"/>
      <c r="R39" s="46"/>
      <c r="S39" s="45"/>
    </row>
    <row r="40" spans="1:19" ht="24.95" customHeight="1" x14ac:dyDescent="0.2">
      <c r="A40" s="37">
        <v>35</v>
      </c>
      <c r="B40" s="51" t="s">
        <v>52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3"/>
      <c r="N40" s="54" t="s">
        <v>108</v>
      </c>
      <c r="O40" s="55"/>
      <c r="P40" s="44"/>
      <c r="Q40" s="46"/>
      <c r="R40" s="46"/>
      <c r="S40" s="45"/>
    </row>
    <row r="41" spans="1:19" ht="24.95" customHeight="1" x14ac:dyDescent="0.2">
      <c r="A41" s="37">
        <v>36</v>
      </c>
      <c r="B41" s="51" t="s">
        <v>53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3"/>
      <c r="N41" s="54" t="s">
        <v>109</v>
      </c>
      <c r="O41" s="55"/>
      <c r="P41" s="44"/>
      <c r="Q41" s="46"/>
      <c r="R41" s="46"/>
      <c r="S41" s="45"/>
    </row>
    <row r="42" spans="1:19" ht="24.95" customHeight="1" x14ac:dyDescent="0.2">
      <c r="A42" s="37">
        <v>37</v>
      </c>
      <c r="B42" s="51" t="s">
        <v>54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3"/>
      <c r="N42" s="54" t="s">
        <v>17</v>
      </c>
      <c r="O42" s="55"/>
      <c r="P42" s="44"/>
      <c r="Q42" s="46"/>
      <c r="R42" s="46"/>
      <c r="S42" s="45"/>
    </row>
    <row r="43" spans="1:19" ht="24.95" customHeight="1" x14ac:dyDescent="0.2">
      <c r="A43" s="37">
        <v>38</v>
      </c>
      <c r="B43" s="51" t="s">
        <v>55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4" t="s">
        <v>17</v>
      </c>
      <c r="O43" s="55"/>
      <c r="P43" s="44"/>
      <c r="Q43" s="46"/>
      <c r="R43" s="46"/>
      <c r="S43" s="45"/>
    </row>
    <row r="44" spans="1:19" ht="24.95" customHeight="1" x14ac:dyDescent="0.2">
      <c r="A44" s="37">
        <v>39</v>
      </c>
      <c r="B44" s="51" t="s">
        <v>56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3"/>
      <c r="N44" s="54" t="s">
        <v>17</v>
      </c>
      <c r="O44" s="55"/>
      <c r="P44" s="44"/>
      <c r="Q44" s="46"/>
      <c r="R44" s="46"/>
      <c r="S44" s="45"/>
    </row>
    <row r="45" spans="1:19" ht="24.95" customHeight="1" x14ac:dyDescent="0.2">
      <c r="A45" s="37">
        <v>40</v>
      </c>
      <c r="B45" s="51" t="s">
        <v>57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3"/>
      <c r="N45" s="54" t="s">
        <v>105</v>
      </c>
      <c r="O45" s="55"/>
      <c r="P45" s="44"/>
      <c r="Q45" s="46"/>
      <c r="R45" s="46"/>
      <c r="S45" s="45"/>
    </row>
    <row r="46" spans="1:19" ht="24.95" customHeight="1" x14ac:dyDescent="0.2">
      <c r="A46" s="37">
        <v>41</v>
      </c>
      <c r="B46" s="51" t="s">
        <v>58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3"/>
      <c r="N46" s="54" t="s">
        <v>106</v>
      </c>
      <c r="O46" s="55"/>
      <c r="P46" s="44"/>
      <c r="Q46" s="46"/>
      <c r="R46" s="46"/>
      <c r="S46" s="45"/>
    </row>
    <row r="47" spans="1:19" ht="24.95" customHeight="1" x14ac:dyDescent="0.2">
      <c r="A47" s="37">
        <v>42</v>
      </c>
      <c r="B47" s="51" t="s">
        <v>59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3"/>
      <c r="N47" s="54" t="s">
        <v>107</v>
      </c>
      <c r="O47" s="55"/>
      <c r="P47" s="44"/>
      <c r="Q47" s="46"/>
      <c r="R47" s="46"/>
      <c r="S47" s="45"/>
    </row>
    <row r="48" spans="1:19" ht="24.95" customHeight="1" x14ac:dyDescent="0.2">
      <c r="A48" s="37">
        <v>43</v>
      </c>
      <c r="B48" s="51" t="s">
        <v>60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3"/>
      <c r="N48" s="54" t="s">
        <v>108</v>
      </c>
      <c r="O48" s="55"/>
      <c r="P48" s="44"/>
      <c r="Q48" s="46"/>
      <c r="R48" s="46"/>
      <c r="S48" s="45"/>
    </row>
    <row r="49" spans="1:19" ht="24.95" customHeight="1" x14ac:dyDescent="0.2">
      <c r="A49" s="37">
        <v>44</v>
      </c>
      <c r="B49" s="51" t="s">
        <v>61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3"/>
      <c r="N49" s="54" t="s">
        <v>109</v>
      </c>
      <c r="O49" s="55"/>
      <c r="P49" s="44"/>
      <c r="Q49" s="46"/>
      <c r="R49" s="46"/>
      <c r="S49" s="45"/>
    </row>
    <row r="50" spans="1:19" ht="24.95" customHeight="1" x14ac:dyDescent="0.2">
      <c r="A50" s="37">
        <v>45</v>
      </c>
      <c r="B50" s="51" t="s">
        <v>62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3"/>
      <c r="N50" s="54" t="s">
        <v>17</v>
      </c>
      <c r="O50" s="55"/>
      <c r="P50" s="44"/>
      <c r="Q50" s="46"/>
      <c r="R50" s="46"/>
      <c r="S50" s="45"/>
    </row>
    <row r="51" spans="1:19" ht="24.95" customHeight="1" x14ac:dyDescent="0.2">
      <c r="A51" s="37">
        <v>46</v>
      </c>
      <c r="B51" s="51" t="s">
        <v>63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3"/>
      <c r="N51" s="54" t="s">
        <v>17</v>
      </c>
      <c r="O51" s="55"/>
      <c r="P51" s="44"/>
      <c r="Q51" s="46"/>
      <c r="R51" s="46"/>
      <c r="S51" s="45"/>
    </row>
    <row r="52" spans="1:19" ht="24.95" customHeight="1" x14ac:dyDescent="0.2">
      <c r="A52" s="37">
        <v>47</v>
      </c>
      <c r="B52" s="51" t="s">
        <v>64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3"/>
      <c r="N52" s="54" t="s">
        <v>17</v>
      </c>
      <c r="O52" s="55"/>
      <c r="P52" s="44"/>
      <c r="Q52" s="46"/>
      <c r="R52" s="46"/>
      <c r="S52" s="45"/>
    </row>
    <row r="53" spans="1:19" ht="24.95" customHeight="1" x14ac:dyDescent="0.2">
      <c r="A53" s="37">
        <v>48</v>
      </c>
      <c r="B53" s="51" t="s">
        <v>65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3"/>
      <c r="N53" s="54" t="s">
        <v>105</v>
      </c>
      <c r="O53" s="55"/>
      <c r="P53" s="44"/>
      <c r="Q53" s="46"/>
      <c r="R53" s="46"/>
      <c r="S53" s="45"/>
    </row>
    <row r="54" spans="1:19" ht="24.95" customHeight="1" x14ac:dyDescent="0.2">
      <c r="A54" s="37">
        <v>49</v>
      </c>
      <c r="B54" s="51" t="s">
        <v>66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3"/>
      <c r="N54" s="54" t="s">
        <v>106</v>
      </c>
      <c r="O54" s="55"/>
      <c r="P54" s="44"/>
      <c r="Q54" s="46"/>
      <c r="R54" s="46"/>
      <c r="S54" s="45"/>
    </row>
    <row r="55" spans="1:19" ht="24.95" customHeight="1" x14ac:dyDescent="0.2">
      <c r="A55" s="37">
        <v>50</v>
      </c>
      <c r="B55" s="51" t="s">
        <v>67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3"/>
      <c r="N55" s="54" t="s">
        <v>107</v>
      </c>
      <c r="O55" s="55"/>
      <c r="P55" s="44"/>
      <c r="Q55" s="46"/>
      <c r="R55" s="46"/>
      <c r="S55" s="45"/>
    </row>
    <row r="56" spans="1:19" ht="24.95" customHeight="1" x14ac:dyDescent="0.2">
      <c r="A56" s="37">
        <v>51</v>
      </c>
      <c r="B56" s="51" t="s">
        <v>68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3"/>
      <c r="N56" s="54" t="s">
        <v>108</v>
      </c>
      <c r="O56" s="55"/>
      <c r="P56" s="44"/>
      <c r="Q56" s="46"/>
      <c r="R56" s="46"/>
      <c r="S56" s="45"/>
    </row>
    <row r="57" spans="1:19" ht="24.95" customHeight="1" x14ac:dyDescent="0.2">
      <c r="A57" s="37">
        <v>52</v>
      </c>
      <c r="B57" s="51" t="s">
        <v>69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3"/>
      <c r="N57" s="54" t="s">
        <v>109</v>
      </c>
      <c r="O57" s="55"/>
      <c r="P57" s="44"/>
      <c r="Q57" s="46"/>
      <c r="R57" s="46"/>
      <c r="S57" s="45"/>
    </row>
    <row r="58" spans="1:19" ht="24.95" customHeight="1" x14ac:dyDescent="0.2">
      <c r="A58" s="37">
        <v>53</v>
      </c>
      <c r="B58" s="51" t="s">
        <v>70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3"/>
      <c r="N58" s="54" t="s">
        <v>17</v>
      </c>
      <c r="O58" s="55"/>
      <c r="P58" s="44"/>
      <c r="Q58" s="46"/>
      <c r="R58" s="46"/>
      <c r="S58" s="45"/>
    </row>
    <row r="59" spans="1:19" ht="24.95" customHeight="1" x14ac:dyDescent="0.2">
      <c r="A59" s="37">
        <v>54</v>
      </c>
      <c r="B59" s="51" t="s">
        <v>71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3"/>
      <c r="N59" s="54" t="s">
        <v>17</v>
      </c>
      <c r="O59" s="55"/>
      <c r="P59" s="44"/>
      <c r="Q59" s="46"/>
      <c r="R59" s="46"/>
      <c r="S59" s="45"/>
    </row>
    <row r="60" spans="1:19" ht="24.95" customHeight="1" x14ac:dyDescent="0.2">
      <c r="A60" s="37">
        <v>55</v>
      </c>
      <c r="B60" s="51" t="s">
        <v>72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3"/>
      <c r="N60" s="54" t="s">
        <v>17</v>
      </c>
      <c r="O60" s="55"/>
      <c r="P60" s="44"/>
      <c r="Q60" s="46"/>
      <c r="R60" s="46"/>
      <c r="S60" s="45"/>
    </row>
    <row r="61" spans="1:19" ht="24.95" customHeight="1" x14ac:dyDescent="0.2">
      <c r="A61" s="37">
        <v>56</v>
      </c>
      <c r="B61" s="51" t="s">
        <v>73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3"/>
      <c r="N61" s="54" t="s">
        <v>105</v>
      </c>
      <c r="O61" s="55"/>
      <c r="P61" s="44"/>
      <c r="Q61" s="46"/>
      <c r="R61" s="46"/>
      <c r="S61" s="45"/>
    </row>
    <row r="62" spans="1:19" ht="24.95" customHeight="1" x14ac:dyDescent="0.2">
      <c r="A62" s="37">
        <v>57</v>
      </c>
      <c r="B62" s="51" t="s">
        <v>74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3"/>
      <c r="N62" s="54" t="s">
        <v>106</v>
      </c>
      <c r="O62" s="55"/>
      <c r="P62" s="44"/>
      <c r="Q62" s="46"/>
      <c r="R62" s="46"/>
      <c r="S62" s="45"/>
    </row>
    <row r="63" spans="1:19" ht="24.95" customHeight="1" x14ac:dyDescent="0.2">
      <c r="A63" s="37">
        <v>58</v>
      </c>
      <c r="B63" s="51" t="s">
        <v>75</v>
      </c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3"/>
      <c r="N63" s="54" t="s">
        <v>107</v>
      </c>
      <c r="O63" s="55"/>
      <c r="P63" s="44"/>
      <c r="Q63" s="46"/>
      <c r="R63" s="46"/>
      <c r="S63" s="45"/>
    </row>
    <row r="64" spans="1:19" ht="24.95" customHeight="1" x14ac:dyDescent="0.2">
      <c r="A64" s="37">
        <v>59</v>
      </c>
      <c r="B64" s="51" t="s">
        <v>76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3"/>
      <c r="N64" s="54" t="s">
        <v>108</v>
      </c>
      <c r="O64" s="55"/>
      <c r="P64" s="44"/>
      <c r="Q64" s="46"/>
      <c r="R64" s="46"/>
      <c r="S64" s="45"/>
    </row>
    <row r="65" spans="1:19" ht="24.95" customHeight="1" x14ac:dyDescent="0.2">
      <c r="A65" s="37">
        <v>60</v>
      </c>
      <c r="B65" s="51" t="s">
        <v>77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3"/>
      <c r="N65" s="54" t="s">
        <v>109</v>
      </c>
      <c r="O65" s="55"/>
      <c r="P65" s="44"/>
      <c r="Q65" s="46"/>
      <c r="R65" s="46"/>
      <c r="S65" s="45"/>
    </row>
    <row r="66" spans="1:19" ht="24.95" customHeight="1" x14ac:dyDescent="0.2">
      <c r="A66" s="37">
        <v>61</v>
      </c>
      <c r="B66" s="51" t="s">
        <v>78</v>
      </c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3"/>
      <c r="N66" s="54" t="s">
        <v>17</v>
      </c>
      <c r="O66" s="55"/>
      <c r="P66" s="44"/>
      <c r="Q66" s="46"/>
      <c r="R66" s="46"/>
      <c r="S66" s="45"/>
    </row>
    <row r="67" spans="1:19" ht="24.95" customHeight="1" x14ac:dyDescent="0.2">
      <c r="A67" s="37">
        <v>62</v>
      </c>
      <c r="B67" s="51" t="s">
        <v>79</v>
      </c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3"/>
      <c r="N67" s="54" t="s">
        <v>17</v>
      </c>
      <c r="O67" s="55"/>
      <c r="P67" s="44"/>
      <c r="Q67" s="46"/>
      <c r="R67" s="46"/>
      <c r="S67" s="45"/>
    </row>
    <row r="68" spans="1:19" ht="24.95" customHeight="1" x14ac:dyDescent="0.2">
      <c r="A68" s="37">
        <v>63</v>
      </c>
      <c r="B68" s="51" t="s">
        <v>80</v>
      </c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3"/>
      <c r="N68" s="54" t="s">
        <v>17</v>
      </c>
      <c r="O68" s="55"/>
      <c r="P68" s="44"/>
      <c r="Q68" s="46"/>
      <c r="R68" s="46"/>
      <c r="S68" s="45"/>
    </row>
    <row r="69" spans="1:19" ht="24.95" customHeight="1" x14ac:dyDescent="0.2">
      <c r="A69" s="37">
        <v>64</v>
      </c>
      <c r="B69" s="51" t="s">
        <v>81</v>
      </c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3"/>
      <c r="N69" s="54" t="s">
        <v>105</v>
      </c>
      <c r="O69" s="55"/>
      <c r="P69" s="44"/>
      <c r="Q69" s="46"/>
      <c r="R69" s="46"/>
      <c r="S69" s="45"/>
    </row>
    <row r="70" spans="1:19" ht="24.95" customHeight="1" x14ac:dyDescent="0.2">
      <c r="A70" s="37">
        <v>65</v>
      </c>
      <c r="B70" s="51" t="s">
        <v>82</v>
      </c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3"/>
      <c r="N70" s="54" t="s">
        <v>106</v>
      </c>
      <c r="O70" s="55"/>
      <c r="P70" s="44"/>
      <c r="Q70" s="46"/>
      <c r="R70" s="46"/>
      <c r="S70" s="45"/>
    </row>
    <row r="71" spans="1:19" ht="24.95" customHeight="1" x14ac:dyDescent="0.2">
      <c r="A71" s="37">
        <v>66</v>
      </c>
      <c r="B71" s="51" t="s">
        <v>83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3"/>
      <c r="N71" s="54" t="s">
        <v>107</v>
      </c>
      <c r="O71" s="55"/>
      <c r="P71" s="44"/>
      <c r="Q71" s="46"/>
      <c r="R71" s="46"/>
      <c r="S71" s="45"/>
    </row>
    <row r="72" spans="1:19" ht="24.95" customHeight="1" x14ac:dyDescent="0.2">
      <c r="A72" s="37">
        <v>67</v>
      </c>
      <c r="B72" s="51" t="s">
        <v>84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3"/>
      <c r="N72" s="54" t="s">
        <v>108</v>
      </c>
      <c r="O72" s="55"/>
      <c r="P72" s="44"/>
      <c r="Q72" s="46"/>
      <c r="R72" s="46"/>
      <c r="S72" s="45"/>
    </row>
    <row r="73" spans="1:19" ht="24.95" customHeight="1" x14ac:dyDescent="0.2">
      <c r="A73" s="37">
        <v>68</v>
      </c>
      <c r="B73" s="51" t="s">
        <v>85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3"/>
      <c r="N73" s="54" t="s">
        <v>109</v>
      </c>
      <c r="O73" s="55"/>
      <c r="P73" s="44"/>
      <c r="Q73" s="46"/>
      <c r="R73" s="46"/>
      <c r="S73" s="45"/>
    </row>
    <row r="74" spans="1:19" ht="24.95" customHeight="1" x14ac:dyDescent="0.2">
      <c r="A74" s="37">
        <v>69</v>
      </c>
      <c r="B74" s="51" t="s">
        <v>86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3"/>
      <c r="N74" s="54" t="s">
        <v>17</v>
      </c>
      <c r="O74" s="55"/>
      <c r="P74" s="44"/>
      <c r="Q74" s="46"/>
      <c r="R74" s="46"/>
      <c r="S74" s="45"/>
    </row>
    <row r="75" spans="1:19" ht="24.95" customHeight="1" x14ac:dyDescent="0.2">
      <c r="A75" s="37">
        <v>70</v>
      </c>
      <c r="B75" s="51" t="s">
        <v>87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  <c r="N75" s="54" t="s">
        <v>17</v>
      </c>
      <c r="O75" s="55"/>
      <c r="P75" s="44"/>
      <c r="Q75" s="46"/>
      <c r="R75" s="46"/>
      <c r="S75" s="45"/>
    </row>
    <row r="76" spans="1:19" ht="24.95" customHeight="1" x14ac:dyDescent="0.2">
      <c r="A76" s="37">
        <v>71</v>
      </c>
      <c r="B76" s="51" t="s">
        <v>88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3"/>
      <c r="N76" s="54" t="s">
        <v>17</v>
      </c>
      <c r="O76" s="55"/>
      <c r="P76" s="44"/>
      <c r="Q76" s="46"/>
      <c r="R76" s="46"/>
      <c r="S76" s="45"/>
    </row>
    <row r="77" spans="1:19" ht="24.95" customHeight="1" x14ac:dyDescent="0.2">
      <c r="A77" s="37">
        <v>72</v>
      </c>
      <c r="B77" s="51" t="s">
        <v>89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3"/>
      <c r="N77" s="54" t="s">
        <v>105</v>
      </c>
      <c r="O77" s="55"/>
      <c r="P77" s="44"/>
      <c r="Q77" s="46"/>
      <c r="R77" s="46"/>
      <c r="S77" s="45"/>
    </row>
    <row r="78" spans="1:19" ht="24.95" customHeight="1" x14ac:dyDescent="0.2">
      <c r="A78" s="37">
        <v>73</v>
      </c>
      <c r="B78" s="51" t="s">
        <v>90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3"/>
      <c r="N78" s="54" t="s">
        <v>106</v>
      </c>
      <c r="O78" s="55"/>
      <c r="P78" s="44"/>
      <c r="Q78" s="46"/>
      <c r="R78" s="46"/>
      <c r="S78" s="45"/>
    </row>
    <row r="79" spans="1:19" ht="24.95" customHeight="1" x14ac:dyDescent="0.2">
      <c r="A79" s="37">
        <v>74</v>
      </c>
      <c r="B79" s="51" t="s">
        <v>91</v>
      </c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3"/>
      <c r="N79" s="54" t="s">
        <v>107</v>
      </c>
      <c r="O79" s="55"/>
      <c r="P79" s="44"/>
      <c r="Q79" s="46"/>
      <c r="R79" s="46"/>
      <c r="S79" s="45"/>
    </row>
    <row r="80" spans="1:19" ht="24.95" customHeight="1" x14ac:dyDescent="0.2">
      <c r="A80" s="37">
        <v>75</v>
      </c>
      <c r="B80" s="51" t="s">
        <v>92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3"/>
      <c r="N80" s="54" t="s">
        <v>108</v>
      </c>
      <c r="O80" s="55"/>
      <c r="P80" s="44"/>
      <c r="Q80" s="46"/>
      <c r="R80" s="46"/>
      <c r="S80" s="45"/>
    </row>
    <row r="81" spans="1:19" ht="24.95" customHeight="1" x14ac:dyDescent="0.2">
      <c r="A81" s="37">
        <v>76</v>
      </c>
      <c r="B81" s="51" t="s">
        <v>93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3"/>
      <c r="N81" s="54" t="s">
        <v>109</v>
      </c>
      <c r="O81" s="55"/>
      <c r="P81" s="44"/>
      <c r="Q81" s="46"/>
      <c r="R81" s="46"/>
      <c r="S81" s="45"/>
    </row>
    <row r="82" spans="1:19" ht="24.95" customHeight="1" x14ac:dyDescent="0.2">
      <c r="A82" s="37">
        <v>77</v>
      </c>
      <c r="B82" s="51" t="s">
        <v>94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3"/>
      <c r="N82" s="54" t="s">
        <v>17</v>
      </c>
      <c r="O82" s="55"/>
      <c r="P82" s="44"/>
      <c r="Q82" s="46"/>
      <c r="R82" s="46"/>
      <c r="S82" s="45"/>
    </row>
    <row r="83" spans="1:19" ht="24.95" customHeight="1" x14ac:dyDescent="0.2">
      <c r="A83" s="37">
        <v>78</v>
      </c>
      <c r="B83" s="51" t="s">
        <v>95</v>
      </c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3"/>
      <c r="N83" s="54" t="s">
        <v>17</v>
      </c>
      <c r="O83" s="55"/>
      <c r="P83" s="44"/>
      <c r="Q83" s="46"/>
      <c r="R83" s="46"/>
      <c r="S83" s="45"/>
    </row>
    <row r="84" spans="1:19" ht="24.95" customHeight="1" x14ac:dyDescent="0.2">
      <c r="A84" s="37">
        <v>79</v>
      </c>
      <c r="B84" s="51" t="s">
        <v>96</v>
      </c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3"/>
      <c r="N84" s="54" t="s">
        <v>17</v>
      </c>
      <c r="O84" s="55"/>
      <c r="P84" s="44"/>
      <c r="Q84" s="46"/>
      <c r="R84" s="46"/>
      <c r="S84" s="45"/>
    </row>
    <row r="85" spans="1:19" ht="24.95" customHeight="1" x14ac:dyDescent="0.2">
      <c r="A85" s="37">
        <v>80</v>
      </c>
      <c r="B85" s="51" t="s">
        <v>97</v>
      </c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3"/>
      <c r="N85" s="54" t="s">
        <v>105</v>
      </c>
      <c r="O85" s="55"/>
      <c r="P85" s="44"/>
      <c r="Q85" s="46"/>
      <c r="R85" s="46"/>
      <c r="S85" s="45"/>
    </row>
    <row r="86" spans="1:19" ht="24.95" customHeight="1" x14ac:dyDescent="0.2">
      <c r="A86" s="37">
        <v>81</v>
      </c>
      <c r="B86" s="51" t="s">
        <v>98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3"/>
      <c r="N86" s="54" t="s">
        <v>107</v>
      </c>
      <c r="O86" s="55"/>
      <c r="P86" s="44"/>
      <c r="Q86" s="46"/>
      <c r="R86" s="46"/>
      <c r="S86" s="45"/>
    </row>
    <row r="87" spans="1:19" ht="24.95" customHeight="1" x14ac:dyDescent="0.2">
      <c r="A87" s="37">
        <v>82</v>
      </c>
      <c r="B87" s="51" t="s">
        <v>99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3"/>
      <c r="N87" s="54" t="s">
        <v>107</v>
      </c>
      <c r="O87" s="55"/>
      <c r="P87" s="44"/>
      <c r="Q87" s="46"/>
      <c r="R87" s="46"/>
      <c r="S87" s="45"/>
    </row>
    <row r="88" spans="1:19" ht="24.95" customHeight="1" x14ac:dyDescent="0.2">
      <c r="A88" s="37">
        <v>83</v>
      </c>
      <c r="B88" s="51" t="s">
        <v>100</v>
      </c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 t="s">
        <v>108</v>
      </c>
      <c r="O88" s="55"/>
      <c r="P88" s="44"/>
      <c r="Q88" s="46"/>
      <c r="R88" s="46"/>
      <c r="S88" s="45"/>
    </row>
    <row r="89" spans="1:19" ht="24.95" customHeight="1" x14ac:dyDescent="0.2">
      <c r="A89" s="37">
        <v>84</v>
      </c>
      <c r="B89" s="51" t="s">
        <v>101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 t="s">
        <v>109</v>
      </c>
      <c r="O89" s="55"/>
      <c r="P89" s="44"/>
      <c r="Q89" s="46"/>
      <c r="R89" s="46"/>
      <c r="S89" s="45"/>
    </row>
    <row r="90" spans="1:19" ht="24.95" customHeight="1" x14ac:dyDescent="0.2">
      <c r="A90" s="37">
        <v>85</v>
      </c>
      <c r="B90" s="51" t="s">
        <v>102</v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3"/>
      <c r="N90" s="54" t="s">
        <v>109</v>
      </c>
      <c r="O90" s="55"/>
      <c r="P90" s="44"/>
      <c r="Q90" s="46"/>
      <c r="R90" s="46"/>
      <c r="S90" s="45"/>
    </row>
    <row r="91" spans="1:19" ht="24.95" customHeight="1" x14ac:dyDescent="0.2">
      <c r="A91" s="37">
        <v>86</v>
      </c>
      <c r="B91" s="51" t="s">
        <v>103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3"/>
      <c r="N91" s="54" t="s">
        <v>109</v>
      </c>
      <c r="O91" s="55"/>
      <c r="P91" s="44"/>
      <c r="Q91" s="46"/>
      <c r="R91" s="46"/>
      <c r="S91" s="45"/>
    </row>
    <row r="92" spans="1:19" ht="24.95" customHeight="1" x14ac:dyDescent="0.2">
      <c r="A92" s="37">
        <v>87</v>
      </c>
      <c r="B92" s="51" t="s">
        <v>104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3"/>
      <c r="N92" s="54" t="s">
        <v>109</v>
      </c>
      <c r="O92" s="55"/>
      <c r="P92" s="44"/>
      <c r="Q92" s="46"/>
      <c r="R92" s="46"/>
      <c r="S92" s="45"/>
    </row>
  </sheetData>
  <sheetProtection algorithmName="SHA-512" hashValue="b6t3/tUW9X0fRqMdPBHENagaBgVKZOe9+AaCrf7TykFpuJktCg/XEcuap7oVy4/WXJbgRJwFnEBqHaT238teRQ==" saltValue="UVHBrMUaWkKZbTOt0KWJZQ==" spinCount="100000" sheet="1" objects="1" scenarios="1"/>
  <mergeCells count="264">
    <mergeCell ref="B87:M87"/>
    <mergeCell ref="B88:M88"/>
    <mergeCell ref="B89:M89"/>
    <mergeCell ref="B90:M90"/>
    <mergeCell ref="B91:M91"/>
    <mergeCell ref="B92:M92"/>
    <mergeCell ref="B78:M78"/>
    <mergeCell ref="B79:M79"/>
    <mergeCell ref="B80:M80"/>
    <mergeCell ref="B81:M81"/>
    <mergeCell ref="B82:M82"/>
    <mergeCell ref="B83:M83"/>
    <mergeCell ref="B84:M84"/>
    <mergeCell ref="B85:M85"/>
    <mergeCell ref="B86:M86"/>
    <mergeCell ref="B69:M69"/>
    <mergeCell ref="B70:M70"/>
    <mergeCell ref="B71:M71"/>
    <mergeCell ref="B72:M72"/>
    <mergeCell ref="B73:M73"/>
    <mergeCell ref="B74:M74"/>
    <mergeCell ref="B75:M75"/>
    <mergeCell ref="B76:M76"/>
    <mergeCell ref="B77:M77"/>
    <mergeCell ref="B60:M60"/>
    <mergeCell ref="B61:M61"/>
    <mergeCell ref="B62:M62"/>
    <mergeCell ref="B63:M63"/>
    <mergeCell ref="B64:M64"/>
    <mergeCell ref="B65:M65"/>
    <mergeCell ref="B66:M66"/>
    <mergeCell ref="B67:M67"/>
    <mergeCell ref="B68:M68"/>
    <mergeCell ref="B51:M51"/>
    <mergeCell ref="B52:M52"/>
    <mergeCell ref="B53:M53"/>
    <mergeCell ref="B54:M54"/>
    <mergeCell ref="B55:M55"/>
    <mergeCell ref="B56:M56"/>
    <mergeCell ref="B57:M57"/>
    <mergeCell ref="B58:M58"/>
    <mergeCell ref="B59:M59"/>
    <mergeCell ref="P87:S87"/>
    <mergeCell ref="P88:S88"/>
    <mergeCell ref="P89:S89"/>
    <mergeCell ref="P90:S90"/>
    <mergeCell ref="P91:S91"/>
    <mergeCell ref="P92:S92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P78:S78"/>
    <mergeCell ref="P79:S79"/>
    <mergeCell ref="P80:S80"/>
    <mergeCell ref="P81:S81"/>
    <mergeCell ref="P82:S82"/>
    <mergeCell ref="P83:S83"/>
    <mergeCell ref="P84:S84"/>
    <mergeCell ref="P85:S85"/>
    <mergeCell ref="P86:S86"/>
    <mergeCell ref="P69:S69"/>
    <mergeCell ref="P70:S70"/>
    <mergeCell ref="P71:S71"/>
    <mergeCell ref="P72:S72"/>
    <mergeCell ref="P73:S73"/>
    <mergeCell ref="P74:S74"/>
    <mergeCell ref="P75:S75"/>
    <mergeCell ref="P76:S76"/>
    <mergeCell ref="P77:S77"/>
    <mergeCell ref="N87:O87"/>
    <mergeCell ref="N88:O88"/>
    <mergeCell ref="N89:O89"/>
    <mergeCell ref="N90:O90"/>
    <mergeCell ref="N91:O91"/>
    <mergeCell ref="N92:O92"/>
    <mergeCell ref="P51:S51"/>
    <mergeCell ref="P52:S52"/>
    <mergeCell ref="P53:S53"/>
    <mergeCell ref="P54:S54"/>
    <mergeCell ref="P55:S55"/>
    <mergeCell ref="P56:S56"/>
    <mergeCell ref="P57:S57"/>
    <mergeCell ref="P58:S58"/>
    <mergeCell ref="P59:S59"/>
    <mergeCell ref="P60:S60"/>
    <mergeCell ref="P61:S61"/>
    <mergeCell ref="P62:S62"/>
    <mergeCell ref="P63:S63"/>
    <mergeCell ref="P64:S64"/>
    <mergeCell ref="P65:S65"/>
    <mergeCell ref="P66:S66"/>
    <mergeCell ref="P67:S67"/>
    <mergeCell ref="P68:S68"/>
    <mergeCell ref="N78:O78"/>
    <mergeCell ref="N79:O79"/>
    <mergeCell ref="N80:O80"/>
    <mergeCell ref="N81:O81"/>
    <mergeCell ref="N82:O82"/>
    <mergeCell ref="N83:O83"/>
    <mergeCell ref="N84:O84"/>
    <mergeCell ref="N85:O85"/>
    <mergeCell ref="N86:O86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60:O60"/>
    <mergeCell ref="N61:O61"/>
    <mergeCell ref="N62:O62"/>
    <mergeCell ref="N63:O63"/>
    <mergeCell ref="N64:O64"/>
    <mergeCell ref="N65:O65"/>
    <mergeCell ref="N66:O66"/>
    <mergeCell ref="N67:O67"/>
    <mergeCell ref="N68:O68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P45:S45"/>
    <mergeCell ref="P46:S46"/>
    <mergeCell ref="P47:S47"/>
    <mergeCell ref="N36:O36"/>
    <mergeCell ref="N37:O37"/>
    <mergeCell ref="N38:O38"/>
    <mergeCell ref="N44:O44"/>
    <mergeCell ref="N27:O27"/>
    <mergeCell ref="N28:O28"/>
    <mergeCell ref="N40:O40"/>
    <mergeCell ref="N41:O41"/>
    <mergeCell ref="P9:S9"/>
    <mergeCell ref="P10:S10"/>
    <mergeCell ref="P16:S16"/>
    <mergeCell ref="P17:S17"/>
    <mergeCell ref="P18:S18"/>
    <mergeCell ref="P19:S19"/>
    <mergeCell ref="P20:S20"/>
    <mergeCell ref="P21:S21"/>
    <mergeCell ref="P22:S22"/>
    <mergeCell ref="B26:M26"/>
    <mergeCell ref="B27:M27"/>
    <mergeCell ref="B28:M28"/>
    <mergeCell ref="B29:M29"/>
    <mergeCell ref="B30:M30"/>
    <mergeCell ref="B31:M31"/>
    <mergeCell ref="P35:S35"/>
    <mergeCell ref="P36:S36"/>
    <mergeCell ref="P37:S37"/>
    <mergeCell ref="P38:S38"/>
    <mergeCell ref="P44:S44"/>
    <mergeCell ref="B32:M32"/>
    <mergeCell ref="B33:M33"/>
    <mergeCell ref="B34:M34"/>
    <mergeCell ref="B35:M35"/>
    <mergeCell ref="B36:M36"/>
    <mergeCell ref="B37:M37"/>
    <mergeCell ref="B38:M38"/>
    <mergeCell ref="B39:M39"/>
    <mergeCell ref="B40:M40"/>
    <mergeCell ref="B41:M41"/>
    <mergeCell ref="B42:M42"/>
    <mergeCell ref="B43:M43"/>
    <mergeCell ref="N20:O20"/>
    <mergeCell ref="N21:O21"/>
    <mergeCell ref="N22:O22"/>
    <mergeCell ref="N23:O23"/>
    <mergeCell ref="N35:O35"/>
    <mergeCell ref="N29:O29"/>
    <mergeCell ref="P29:S29"/>
    <mergeCell ref="N30:O30"/>
    <mergeCell ref="P30:S30"/>
    <mergeCell ref="N31:O31"/>
    <mergeCell ref="P31:S31"/>
    <mergeCell ref="N32:O32"/>
    <mergeCell ref="P32:S32"/>
    <mergeCell ref="N33:O33"/>
    <mergeCell ref="P33:S33"/>
    <mergeCell ref="P27:S27"/>
    <mergeCell ref="P28:S28"/>
    <mergeCell ref="N25:O25"/>
    <mergeCell ref="N26:O26"/>
    <mergeCell ref="P25:S25"/>
    <mergeCell ref="P26:S26"/>
    <mergeCell ref="N24:O24"/>
    <mergeCell ref="P24:S24"/>
    <mergeCell ref="P23:S23"/>
    <mergeCell ref="N13:O13"/>
    <mergeCell ref="N14:O14"/>
    <mergeCell ref="P13:S13"/>
    <mergeCell ref="P14:S14"/>
    <mergeCell ref="N16:O16"/>
    <mergeCell ref="N17:O17"/>
    <mergeCell ref="N18:O18"/>
    <mergeCell ref="N19:O19"/>
    <mergeCell ref="P5:S5"/>
    <mergeCell ref="N6:O6"/>
    <mergeCell ref="N5:O5"/>
    <mergeCell ref="P6:S6"/>
    <mergeCell ref="N11:O11"/>
    <mergeCell ref="N12:O12"/>
    <mergeCell ref="P11:S11"/>
    <mergeCell ref="P12:S12"/>
    <mergeCell ref="N7:O7"/>
    <mergeCell ref="N8:O8"/>
    <mergeCell ref="P7:S7"/>
    <mergeCell ref="P8:S8"/>
    <mergeCell ref="N9:O9"/>
    <mergeCell ref="N10:O10"/>
    <mergeCell ref="N15:O15"/>
    <mergeCell ref="P15:S15"/>
    <mergeCell ref="N49:O49"/>
    <mergeCell ref="N50:O50"/>
    <mergeCell ref="P49:S49"/>
    <mergeCell ref="P50:S50"/>
    <mergeCell ref="N42:O42"/>
    <mergeCell ref="N43:O43"/>
    <mergeCell ref="P42:S42"/>
    <mergeCell ref="P43:S43"/>
    <mergeCell ref="N45:O45"/>
    <mergeCell ref="N46:O46"/>
    <mergeCell ref="N47:O47"/>
    <mergeCell ref="N48:O48"/>
    <mergeCell ref="P48:S48"/>
    <mergeCell ref="P40:S40"/>
    <mergeCell ref="P41:S41"/>
    <mergeCell ref="N34:O34"/>
    <mergeCell ref="N39:O39"/>
    <mergeCell ref="P34:S34"/>
    <mergeCell ref="P39:S39"/>
    <mergeCell ref="B44:M44"/>
    <mergeCell ref="B45:M45"/>
    <mergeCell ref="B46:M46"/>
    <mergeCell ref="B47:M47"/>
    <mergeCell ref="B48:M48"/>
    <mergeCell ref="B49:M49"/>
    <mergeCell ref="B50:M50"/>
    <mergeCell ref="B5:M5"/>
    <mergeCell ref="B6:M6"/>
    <mergeCell ref="B7:M7"/>
  </mergeCells>
  <conditionalFormatting sqref="N6:N92">
    <cfRule type="cellIs" dxfId="1" priority="2" operator="equal">
      <formula>"متوفر"</formula>
    </cfRule>
  </conditionalFormatting>
  <conditionalFormatting sqref="N6:N92">
    <cfRule type="cellIs" dxfId="0" priority="1" operator="equal">
      <formula>"غير متوفر"</formula>
    </cfRule>
  </conditionalFormatting>
  <dataValidations count="1">
    <dataValidation type="list" allowBlank="1" showInputMessage="1" showErrorMessage="1" sqref="N6:N92" xr:uid="{7D4B0807-6E97-4325-B746-AD18997B6280}">
      <formula1>"متوفر,غير متوفر,بحاجة إلى التحقق,بحاجة إلى مراجعة,بحاجة إلى إكمال,أخرى"</formula1>
    </dataValidation>
  </dataValidations>
  <hyperlinks>
    <hyperlink ref="R4" r:id="rId1" tooltip="info@afaqcm.com" xr:uid="{91FA1DFC-4B48-4996-AA8A-F79BBC79182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6"/>
  <sheetViews>
    <sheetView showGridLines="0" showRowColHeaders="0" rightToLeft="1" workbookViewId="0">
      <selection activeCell="F10" sqref="F10"/>
    </sheetView>
  </sheetViews>
  <sheetFormatPr defaultRowHeight="24.95" customHeight="1" x14ac:dyDescent="0.2"/>
  <cols>
    <col min="1" max="1" width="9" style="7"/>
    <col min="2" max="2" width="21.25" style="4" customWidth="1"/>
    <col min="3" max="10" width="9" style="4"/>
    <col min="11" max="11" width="17.75" style="4" customWidth="1"/>
    <col min="12" max="16384" width="9" style="4"/>
  </cols>
  <sheetData>
    <row r="2" spans="1:13" ht="24.9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</row>
    <row r="3" spans="1:13" ht="24.95" customHeight="1" x14ac:dyDescent="0.2">
      <c r="A3" s="3">
        <v>1</v>
      </c>
      <c r="B3" s="35" t="s">
        <v>17</v>
      </c>
      <c r="C3" s="3">
        <f>COUNTIF(المتطلبات!N:O,B3)</f>
        <v>30</v>
      </c>
      <c r="D3" s="5">
        <f>C3/$C$9</f>
        <v>0.34482758620689657</v>
      </c>
      <c r="E3" s="3"/>
    </row>
    <row r="4" spans="1:13" ht="24.95" customHeight="1" x14ac:dyDescent="0.2">
      <c r="A4" s="3">
        <v>2</v>
      </c>
      <c r="B4" s="35" t="s">
        <v>105</v>
      </c>
      <c r="C4" s="3">
        <f>COUNTIF(المتطلبات!N:O,B4)</f>
        <v>14</v>
      </c>
      <c r="D4" s="5">
        <f>C4/$C$9</f>
        <v>0.16091954022988506</v>
      </c>
      <c r="E4" s="3"/>
    </row>
    <row r="5" spans="1:13" ht="24.95" customHeight="1" x14ac:dyDescent="0.2">
      <c r="A5" s="3">
        <v>3</v>
      </c>
      <c r="B5" s="35" t="s">
        <v>106</v>
      </c>
      <c r="C5" s="3">
        <f>COUNTIF(المتطلبات!N:O,B5)</f>
        <v>9</v>
      </c>
      <c r="D5" s="5">
        <f>C5/$C$9</f>
        <v>0.10344827586206896</v>
      </c>
      <c r="E5" s="3"/>
    </row>
    <row r="6" spans="1:13" ht="24.95" customHeight="1" x14ac:dyDescent="0.2">
      <c r="A6" s="3">
        <v>4</v>
      </c>
      <c r="B6" s="35" t="s">
        <v>107</v>
      </c>
      <c r="C6" s="3">
        <f>COUNTIF(المتطلبات!N:O,B6)</f>
        <v>11</v>
      </c>
      <c r="D6" s="5">
        <f>C6/$C$9</f>
        <v>0.12643678160919541</v>
      </c>
      <c r="E6" s="3"/>
    </row>
    <row r="7" spans="1:13" ht="24.95" customHeight="1" x14ac:dyDescent="0.2">
      <c r="A7" s="3">
        <v>5</v>
      </c>
      <c r="B7" s="35" t="s">
        <v>108</v>
      </c>
      <c r="C7" s="3">
        <f>COUNTIF(المتطلبات!N:O,B7)</f>
        <v>10</v>
      </c>
      <c r="D7" s="5">
        <f>C7/$C$9</f>
        <v>0.11494252873563218</v>
      </c>
      <c r="E7" s="3"/>
    </row>
    <row r="8" spans="1:13" ht="24.95" customHeight="1" x14ac:dyDescent="0.2">
      <c r="A8" s="3">
        <v>6</v>
      </c>
      <c r="B8" s="35" t="s">
        <v>109</v>
      </c>
      <c r="C8" s="3">
        <f>COUNTIF(المتطلبات!N:O,B8)</f>
        <v>13</v>
      </c>
      <c r="D8" s="5">
        <f>C8/$C$9</f>
        <v>0.14942528735632185</v>
      </c>
      <c r="E8" s="3"/>
      <c r="L8"/>
      <c r="M8"/>
    </row>
    <row r="9" spans="1:13" ht="24.95" customHeight="1" x14ac:dyDescent="0.2">
      <c r="A9" s="50" t="s">
        <v>4</v>
      </c>
      <c r="B9" s="50"/>
      <c r="C9" s="3">
        <f>SUM(C3:C8)</f>
        <v>87</v>
      </c>
      <c r="D9" s="6">
        <f>SUM(D3:D8)</f>
        <v>1</v>
      </c>
      <c r="L9"/>
      <c r="M9"/>
    </row>
    <row r="10" spans="1:13" ht="24.95" customHeight="1" x14ac:dyDescent="0.2">
      <c r="L10"/>
      <c r="M10"/>
    </row>
    <row r="11" spans="1:13" ht="24.95" customHeight="1" x14ac:dyDescent="0.2">
      <c r="L11"/>
      <c r="M11"/>
    </row>
    <row r="12" spans="1:13" ht="24.95" customHeight="1" x14ac:dyDescent="0.2">
      <c r="L12"/>
      <c r="M12"/>
    </row>
    <row r="13" spans="1:13" ht="24.95" customHeight="1" x14ac:dyDescent="0.2">
      <c r="L13"/>
      <c r="M13"/>
    </row>
    <row r="14" spans="1:13" ht="24.95" customHeight="1" x14ac:dyDescent="0.2">
      <c r="L14"/>
      <c r="M14"/>
    </row>
    <row r="15" spans="1:13" ht="24.95" customHeight="1" x14ac:dyDescent="0.2">
      <c r="L15"/>
      <c r="M15"/>
    </row>
    <row r="16" spans="1:13" ht="24.95" customHeight="1" x14ac:dyDescent="0.2">
      <c r="L16"/>
      <c r="M16"/>
    </row>
  </sheetData>
  <sheetProtection algorithmName="SHA-512" hashValue="jqRzN6rgOE6Aa6hHgHPl6EkXNyS9bKTygsHsJk5pgJZkt3t6ewqVwX1+1zBg9t+Y+TFr1pxtVvUXMlccvWRrWA==" saltValue="9ye0bPhE/isag3nGthGUxg==" spinCount="100000" sheet="1" objects="1" scenarios="1"/>
  <mergeCells count="1">
    <mergeCell ref="A9:B9"/>
  </mergeCells>
  <conditionalFormatting sqref="D3:D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{EEF82535-0815-4133-8E6E-D06D9B4C89C3}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F82535-0815-4133-8E6E-D06D9B4C89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D3:D8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3B50-638F-478D-B5DA-EA10E45F4A13}">
  <dimension ref="A1:S4"/>
  <sheetViews>
    <sheetView showGridLines="0" showRowColHeaders="0" rightToLeft="1" zoomScaleNormal="100" zoomScaleSheetLayoutView="100" workbookViewId="0">
      <pane ySplit="15" topLeftCell="A25" activePane="bottomLeft" state="frozen"/>
      <selection pane="bottomLeft"/>
    </sheetView>
  </sheetViews>
  <sheetFormatPr defaultColWidth="8.625" defaultRowHeight="24.95" customHeight="1" x14ac:dyDescent="0.25"/>
  <cols>
    <col min="1" max="1" width="8.625" style="1"/>
    <col min="2" max="2" width="8.625" style="2"/>
    <col min="3" max="6" width="8.625" style="8"/>
    <col min="7" max="15" width="8.625" style="1"/>
    <col min="16" max="16" width="8.625" style="2"/>
    <col min="17" max="16384" width="8.625" style="1"/>
  </cols>
  <sheetData>
    <row r="1" spans="1:19" ht="24.9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4.9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4.9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4.95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  <c r="P4" s="31"/>
      <c r="Q4" s="31"/>
      <c r="R4" s="33" t="s">
        <v>6</v>
      </c>
      <c r="S4" s="34"/>
    </row>
  </sheetData>
  <sheetProtection algorithmName="SHA-512" hashValue="vWpLPQ3AfrnMMwriPL99oaTvu6VAYI5UZWm6wb1+UzGRsYYiO+D0dkJdj+eIncM7I0lGIB0zlBdX+uaKkFMeNQ==" saltValue="/K+0btUDZXpgF8M8ZYXByg==" spinCount="100000" sheet="1" objects="1" scenarios="1"/>
  <hyperlinks>
    <hyperlink ref="R4" r:id="rId1" tooltip="info@afaqcm.com" xr:uid="{18C0D83B-32F7-4380-BEB6-51BCBF62F675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الرئيسية</vt:lpstr>
      <vt:lpstr>المتطلبات</vt:lpstr>
      <vt:lpstr>تقارير</vt:lpstr>
      <vt:lpstr>لوحة التقارير</vt:lpstr>
    </vt:vector>
  </TitlesOfParts>
  <Company>by 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toshiba788</dc:creator>
  <cp:lastModifiedBy>Abdullah</cp:lastModifiedBy>
  <dcterms:created xsi:type="dcterms:W3CDTF">2019-05-11T14:57:33Z</dcterms:created>
  <dcterms:modified xsi:type="dcterms:W3CDTF">2023-01-10T17:17:14Z</dcterms:modified>
</cp:coreProperties>
</file>